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РЭТ\Сайт\"/>
    </mc:Choice>
  </mc:AlternateContent>
  <xr:revisionPtr revIDLastSave="0" documentId="8_{D3B34696-7045-472E-A73E-3BBF83C80FD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4" i="1" l="1"/>
  <c r="G104" i="1" s="1"/>
  <c r="E99" i="1"/>
  <c r="G99" i="1" s="1"/>
  <c r="E94" i="1"/>
  <c r="G94" i="1" s="1"/>
  <c r="E89" i="1"/>
  <c r="G89" i="1" s="1"/>
  <c r="G84" i="1"/>
  <c r="G82" i="1" s="1"/>
  <c r="F82" i="1"/>
  <c r="E82" i="1"/>
  <c r="F79" i="1"/>
  <c r="G79" i="1" s="1"/>
  <c r="E79" i="1"/>
  <c r="F74" i="1"/>
  <c r="E74" i="1"/>
  <c r="G74" i="1" s="1"/>
  <c r="F69" i="1"/>
  <c r="E69" i="1"/>
  <c r="G69" i="1" s="1"/>
  <c r="F64" i="1"/>
  <c r="E64" i="1"/>
  <c r="F59" i="1"/>
  <c r="E59" i="1"/>
  <c r="G59" i="1" s="1"/>
  <c r="F54" i="1"/>
  <c r="E54" i="1"/>
  <c r="G54" i="1" s="1"/>
  <c r="F49" i="1"/>
  <c r="E49" i="1"/>
  <c r="G49" i="1" s="1"/>
  <c r="E44" i="1"/>
  <c r="G44" i="1" s="1"/>
  <c r="E39" i="1"/>
  <c r="G39" i="1" s="1"/>
  <c r="G34" i="1"/>
  <c r="G29" i="1"/>
  <c r="G24" i="1"/>
  <c r="E22" i="1"/>
  <c r="G19" i="1"/>
  <c r="G17" i="1" s="1"/>
  <c r="E17" i="1"/>
  <c r="G14" i="1"/>
  <c r="G12" i="1"/>
  <c r="F12" i="1"/>
  <c r="E12" i="1"/>
  <c r="G64" i="1" l="1"/>
</calcChain>
</file>

<file path=xl/sharedStrings.xml><?xml version="1.0" encoding="utf-8"?>
<sst xmlns="http://schemas.openxmlformats.org/spreadsheetml/2006/main" count="129" uniqueCount="39">
  <si>
    <t>Информация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</si>
  <si>
    <t>Наименование ТСО</t>
  </si>
  <si>
    <t>Субъект РФ</t>
  </si>
  <si>
    <t>Наименование потребителя</t>
  </si>
  <si>
    <t>Тарифный
уровень
напряжения</t>
  </si>
  <si>
    <t>Информация по потребителям с максимальной мощностью свыше 670 кВт в рамках границ балансовой принадлежности</t>
  </si>
  <si>
    <t>Максимальная
мощность
(кВт)</t>
  </si>
  <si>
    <t>Заявленная
мощность
(кВт)</t>
  </si>
  <si>
    <t>Резервируемая
максимальная
мощность
(кВт)</t>
  </si>
  <si>
    <t>7=5-6</t>
  </si>
  <si>
    <t>ООО "РемЭнергоТранспорт"</t>
  </si>
  <si>
    <t>Ростовская область</t>
  </si>
  <si>
    <t>ООО «АгроСоюз ЮгРуси», г. Аксай, ул. Заречная, 5 КТП-1188 от ПС110/35/10 Кв ас-1 ВЛ 10кВ №102 филиала ПАО "МРСК Юга"-Ростовэнерго"</t>
  </si>
  <si>
    <t>ВН</t>
  </si>
  <si>
    <t>СН1</t>
  </si>
  <si>
    <t>СН2</t>
  </si>
  <si>
    <t>НН</t>
  </si>
  <si>
    <t>ИТОГО</t>
  </si>
  <si>
    <t>ООО Издательский дом "Проф-пресс" Аксайский район, г. Аксай, ул. Промышленная, д. 2</t>
  </si>
  <si>
    <t>ЖСК "Менделеевский"
г.Аксай</t>
  </si>
  <si>
    <t>АО "Донтрансгидромеханизация"  Аксайский район, к.н:61:02:0600017:2155</t>
  </si>
  <si>
    <t xml:space="preserve">ООО «НРК», г. Новочеркасск, 18 км. на юго-восток от домовладения 112 по ул. Школьная, ТП «Рыбная от ПС Ш-40 филиала ПАО "МРСК Юга"-Ростовэнерго" 
</t>
  </si>
  <si>
    <t>АО "ИСТОК" Ростовская область, г. Каменск-Шахтинский, ул. Сапрыгина, д. 1-А</t>
  </si>
  <si>
    <t>ООО "Каменскхимволокно" Ростовская область, г. Каменск-Шахтинский, ул. Сапрыгина, д. 1</t>
  </si>
  <si>
    <t>ФКП "Комбинат Каменский" Ростовская область, г. Каменск-Шахтинский, ул. Сапрыгина, д. 8</t>
  </si>
  <si>
    <t>ПАО "Россети ЮГ"
г.Каменск-Шахтинский</t>
  </si>
  <si>
    <t>ООО «Управляющая компания Сопрано» Российская Федерация, Ростовская область, городской округ город Каменск-Шахтинский, город Каменск-Шахтинский, улица Сапрыгина к.н. 61:52:0030001:1553</t>
  </si>
  <si>
    <t>ООО «Управляющая компания Сопрано» Российская Федерация, Ростовская область, городской округ город Каменск-Шахтинский, город Каменск-Шахтинский, улица Сапрыгина к.н. 61:52:0030001:1554</t>
  </si>
  <si>
    <t>ООО «Управляющая компания Сопрано» Российская Федерация, Ростовская область, городской округ город Каменск-Шахтинский, город Каменск-Шахтинский, улица Сапрыгина к.н. 61:52:0030001:1551</t>
  </si>
  <si>
    <t>ООО «Управляющая компания Сопрано» Российская Федерация, Ростовская область, городской округ город Каменск-Шахтинский, город Каменск-Шахтинский, улица Сапрыгина к.н. 61:52:0030001:1552</t>
  </si>
  <si>
    <t>ООО «Управляющая компания Сопрано» Российская Федерация, Ростовская область, городской округ город Каменск-Шахтинский, город Каменск-Шахтинский, улица Сапрыгина к.н. 61:52:0030001:1550</t>
  </si>
  <si>
    <t>ИП Лопатько В.Ф, п. Щепкин, АО "Темерницкое", ул. Западная, 2</t>
  </si>
  <si>
    <t>ООО "Ставропольский бройлер", г.Аксай пр.Ленина, 58</t>
  </si>
  <si>
    <t>ООО "Ферум" Ростовская область г.Белая Калитва от ПС 110/10кВ "Промзона-2"</t>
  </si>
  <si>
    <t>ООО "Алькор Упак"
Ростовская область, Октябрьский район, сл.Красюковская</t>
  </si>
  <si>
    <t>ИП Зброилова Е.В., 
ИП Зброилов С.С.
г.Новочеркасск пр.Ермака, 44</t>
  </si>
  <si>
    <t>Примечание:</t>
  </si>
  <si>
    <t>2026 год</t>
  </si>
  <si>
    <t>I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</si>
</sst>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General"/>
    <numFmt numFmtId="165" formatCode="[$-419]0"/>
    <numFmt numFmtId="166" formatCode="[$-419]#,##0.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EBF7"/>
        <bgColor rgb="FFDEEBF7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1" fillId="0" borderId="0" applyNumberFormat="0" applyBorder="0" applyProtection="0"/>
  </cellStyleXfs>
  <cellXfs count="37">
    <xf numFmtId="0" fontId="0" fillId="0" borderId="0" xfId="0"/>
    <xf numFmtId="165" fontId="2" fillId="0" borderId="0" xfId="1" applyNumberFormat="1" applyFont="1" applyAlignment="1">
      <alignment horizontal="center" vertical="center" wrapText="1"/>
    </xf>
    <xf numFmtId="165" fontId="2" fillId="0" borderId="0" xfId="1" applyNumberFormat="1" applyFont="1" applyAlignment="1">
      <alignment horizontal="left" vertical="center" wrapText="1"/>
    </xf>
    <xf numFmtId="165" fontId="4" fillId="0" borderId="0" xfId="1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left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164" fontId="2" fillId="4" borderId="1" xfId="1" applyFont="1" applyFill="1" applyBorder="1" applyAlignment="1">
      <alignment horizontal="center" vertical="center" wrapText="1"/>
    </xf>
    <xf numFmtId="166" fontId="2" fillId="4" borderId="1" xfId="1" applyNumberFormat="1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4" fontId="2" fillId="5" borderId="1" xfId="1" applyFont="1" applyFill="1" applyBorder="1" applyAlignment="1">
      <alignment horizontal="center" vertical="center" wrapText="1"/>
    </xf>
    <xf numFmtId="166" fontId="2" fillId="5" borderId="1" xfId="1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164" fontId="5" fillId="6" borderId="2" xfId="1" applyFont="1" applyFill="1" applyBorder="1" applyAlignment="1">
      <alignment horizontal="center" vertical="center" wrapText="1"/>
    </xf>
    <xf numFmtId="166" fontId="5" fillId="6" borderId="2" xfId="1" applyNumberFormat="1" applyFont="1" applyFill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4" fontId="5" fillId="2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4" fontId="2" fillId="4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164" fontId="6" fillId="3" borderId="4" xfId="1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left" vertical="center" wrapText="1"/>
    </xf>
    <xf numFmtId="164" fontId="6" fillId="3" borderId="4" xfId="1" applyFont="1" applyFill="1" applyBorder="1" applyAlignment="1">
      <alignment horizontal="center" vertical="top" wrapText="1"/>
    </xf>
    <xf numFmtId="164" fontId="2" fillId="0" borderId="3" xfId="1" applyFont="1" applyBorder="1" applyAlignment="1">
      <alignment horizontal="center" vertical="center" wrapText="1"/>
    </xf>
    <xf numFmtId="164" fontId="2" fillId="0" borderId="5" xfId="1" applyFont="1" applyBorder="1" applyAlignment="1">
      <alignment horizontal="center" vertical="center" wrapText="1"/>
    </xf>
    <xf numFmtId="164" fontId="2" fillId="0" borderId="6" xfId="1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"/>
  <sheetViews>
    <sheetView tabSelected="1" workbookViewId="0">
      <selection activeCell="E6" sqref="E6:G6"/>
    </sheetView>
  </sheetViews>
  <sheetFormatPr defaultRowHeight="14.4" x14ac:dyDescent="0.3"/>
  <cols>
    <col min="3" max="3" width="42.6640625" customWidth="1"/>
    <col min="4" max="6" width="11.6640625" customWidth="1"/>
    <col min="7" max="7" width="15" customWidth="1"/>
  </cols>
  <sheetData>
    <row r="1" spans="1:7" x14ac:dyDescent="0.3">
      <c r="A1" s="1"/>
      <c r="B1" s="2"/>
      <c r="C1" s="2"/>
      <c r="D1" s="1"/>
      <c r="E1" s="1"/>
      <c r="F1" s="1"/>
      <c r="G1" s="1"/>
    </row>
    <row r="2" spans="1:7" x14ac:dyDescent="0.3">
      <c r="A2" s="1"/>
      <c r="B2" s="2"/>
      <c r="C2" s="2"/>
      <c r="D2" s="1"/>
      <c r="E2" s="1"/>
      <c r="F2" s="1"/>
      <c r="G2" s="1"/>
    </row>
    <row r="3" spans="1:7" ht="93" customHeight="1" x14ac:dyDescent="0.3">
      <c r="A3" s="33" t="s">
        <v>0</v>
      </c>
      <c r="B3" s="33"/>
      <c r="C3" s="33"/>
      <c r="D3" s="33"/>
      <c r="E3" s="33"/>
      <c r="F3" s="33"/>
      <c r="G3" s="33"/>
    </row>
    <row r="4" spans="1:7" ht="18" x14ac:dyDescent="0.3">
      <c r="A4" s="3"/>
      <c r="B4" s="4"/>
      <c r="C4" s="4"/>
      <c r="D4" s="3"/>
      <c r="E4" s="3"/>
      <c r="F4" s="3"/>
      <c r="G4" s="3"/>
    </row>
    <row r="5" spans="1:7" x14ac:dyDescent="0.3">
      <c r="A5" s="1"/>
      <c r="B5" s="2"/>
      <c r="C5" s="2"/>
      <c r="D5" s="1"/>
      <c r="E5" s="34" t="s">
        <v>37</v>
      </c>
      <c r="F5" s="34"/>
      <c r="G5" s="34"/>
    </row>
    <row r="6" spans="1:7" x14ac:dyDescent="0.3">
      <c r="A6" s="1"/>
      <c r="B6" s="2"/>
      <c r="C6" s="2"/>
      <c r="D6" s="1"/>
      <c r="E6" s="35" t="s">
        <v>38</v>
      </c>
      <c r="F6" s="35"/>
      <c r="G6" s="35"/>
    </row>
    <row r="7" spans="1:7" ht="59.25" customHeight="1" x14ac:dyDescent="0.3">
      <c r="A7" s="36" t="s">
        <v>1</v>
      </c>
      <c r="B7" s="36" t="s">
        <v>2</v>
      </c>
      <c r="C7" s="36" t="s">
        <v>3</v>
      </c>
      <c r="D7" s="36" t="s">
        <v>4</v>
      </c>
      <c r="E7" s="36" t="s">
        <v>5</v>
      </c>
      <c r="F7" s="36"/>
      <c r="G7" s="36"/>
    </row>
    <row r="8" spans="1:7" ht="72" customHeight="1" x14ac:dyDescent="0.3">
      <c r="A8" s="36"/>
      <c r="B8" s="36"/>
      <c r="C8" s="36"/>
      <c r="D8" s="36"/>
      <c r="E8" s="5" t="s">
        <v>6</v>
      </c>
      <c r="F8" s="5" t="s">
        <v>7</v>
      </c>
      <c r="G8" s="5" t="s">
        <v>8</v>
      </c>
    </row>
    <row r="9" spans="1:7" x14ac:dyDescent="0.3">
      <c r="A9" s="6">
        <v>1</v>
      </c>
      <c r="B9" s="6">
        <v>2</v>
      </c>
      <c r="C9" s="5">
        <v>3</v>
      </c>
      <c r="D9" s="5">
        <v>4</v>
      </c>
      <c r="E9" s="5">
        <v>5</v>
      </c>
      <c r="F9" s="5">
        <v>6</v>
      </c>
      <c r="G9" s="5" t="s">
        <v>9</v>
      </c>
    </row>
    <row r="10" spans="1:7" x14ac:dyDescent="0.3">
      <c r="A10" s="30" t="s">
        <v>10</v>
      </c>
      <c r="B10" s="30" t="s">
        <v>11</v>
      </c>
      <c r="C10" s="27" t="s">
        <v>12</v>
      </c>
      <c r="D10" s="7" t="s">
        <v>13</v>
      </c>
      <c r="E10" s="8">
        <v>0</v>
      </c>
      <c r="F10" s="8"/>
      <c r="G10" s="8">
        <v>0</v>
      </c>
    </row>
    <row r="11" spans="1:7" x14ac:dyDescent="0.3">
      <c r="A11" s="31"/>
      <c r="B11" s="31"/>
      <c r="C11" s="27"/>
      <c r="D11" s="7" t="s">
        <v>14</v>
      </c>
      <c r="E11" s="8">
        <v>0</v>
      </c>
      <c r="F11" s="8"/>
      <c r="G11" s="8">
        <v>0</v>
      </c>
    </row>
    <row r="12" spans="1:7" x14ac:dyDescent="0.3">
      <c r="A12" s="31"/>
      <c r="B12" s="31"/>
      <c r="C12" s="27"/>
      <c r="D12" s="9" t="s">
        <v>15</v>
      </c>
      <c r="E12" s="10">
        <f>E14</f>
        <v>950.15</v>
      </c>
      <c r="F12" s="10">
        <f t="shared" ref="F12:G12" si="0">F14</f>
        <v>310</v>
      </c>
      <c r="G12" s="10">
        <f t="shared" si="0"/>
        <v>640.15</v>
      </c>
    </row>
    <row r="13" spans="1:7" x14ac:dyDescent="0.3">
      <c r="A13" s="31"/>
      <c r="B13" s="31"/>
      <c r="C13" s="27"/>
      <c r="D13" s="7" t="s">
        <v>16</v>
      </c>
      <c r="E13" s="8">
        <v>0</v>
      </c>
      <c r="F13" s="8"/>
      <c r="G13" s="8">
        <v>0</v>
      </c>
    </row>
    <row r="14" spans="1:7" x14ac:dyDescent="0.3">
      <c r="A14" s="31"/>
      <c r="B14" s="31"/>
      <c r="C14" s="27"/>
      <c r="D14" s="11" t="s">
        <v>17</v>
      </c>
      <c r="E14" s="12">
        <v>950.15</v>
      </c>
      <c r="F14" s="12">
        <v>310</v>
      </c>
      <c r="G14" s="13">
        <f>E14-F14</f>
        <v>640.15</v>
      </c>
    </row>
    <row r="15" spans="1:7" x14ac:dyDescent="0.3">
      <c r="A15" s="31"/>
      <c r="B15" s="31"/>
      <c r="C15" s="27" t="s">
        <v>18</v>
      </c>
      <c r="D15" s="14" t="s">
        <v>13</v>
      </c>
      <c r="E15" s="15">
        <v>0</v>
      </c>
      <c r="F15" s="15"/>
      <c r="G15" s="15">
        <v>0</v>
      </c>
    </row>
    <row r="16" spans="1:7" x14ac:dyDescent="0.3">
      <c r="A16" s="31"/>
      <c r="B16" s="31"/>
      <c r="C16" s="27"/>
      <c r="D16" s="14" t="s">
        <v>14</v>
      </c>
      <c r="E16" s="15">
        <v>0</v>
      </c>
      <c r="F16" s="15"/>
      <c r="G16" s="15">
        <v>0</v>
      </c>
    </row>
    <row r="17" spans="1:7" x14ac:dyDescent="0.3">
      <c r="A17" s="31"/>
      <c r="B17" s="31"/>
      <c r="C17" s="27"/>
      <c r="D17" s="16" t="s">
        <v>15</v>
      </c>
      <c r="E17" s="17">
        <f>E19</f>
        <v>1022.1</v>
      </c>
      <c r="F17" s="17"/>
      <c r="G17" s="17">
        <f t="shared" ref="G17" si="1">G19</f>
        <v>1022.1</v>
      </c>
    </row>
    <row r="18" spans="1:7" x14ac:dyDescent="0.3">
      <c r="A18" s="31"/>
      <c r="B18" s="31"/>
      <c r="C18" s="27"/>
      <c r="D18" s="14" t="s">
        <v>16</v>
      </c>
      <c r="E18" s="15">
        <v>0</v>
      </c>
      <c r="F18" s="15"/>
      <c r="G18" s="15">
        <v>0</v>
      </c>
    </row>
    <row r="19" spans="1:7" x14ac:dyDescent="0.3">
      <c r="A19" s="31"/>
      <c r="B19" s="31"/>
      <c r="C19" s="27"/>
      <c r="D19" s="11" t="s">
        <v>17</v>
      </c>
      <c r="E19" s="12">
        <v>1022.1</v>
      </c>
      <c r="F19" s="12"/>
      <c r="G19" s="18">
        <f>E19-F19</f>
        <v>1022.1</v>
      </c>
    </row>
    <row r="20" spans="1:7" x14ac:dyDescent="0.3">
      <c r="A20" s="31"/>
      <c r="B20" s="31"/>
      <c r="C20" s="27" t="s">
        <v>19</v>
      </c>
      <c r="D20" s="14" t="s">
        <v>13</v>
      </c>
      <c r="E20" s="15">
        <v>0</v>
      </c>
      <c r="F20" s="15"/>
      <c r="G20" s="15">
        <v>0</v>
      </c>
    </row>
    <row r="21" spans="1:7" x14ac:dyDescent="0.3">
      <c r="A21" s="31"/>
      <c r="B21" s="31"/>
      <c r="C21" s="27"/>
      <c r="D21" s="7" t="s">
        <v>14</v>
      </c>
      <c r="E21" s="8">
        <v>0</v>
      </c>
      <c r="F21" s="8"/>
      <c r="G21" s="8">
        <v>0</v>
      </c>
    </row>
    <row r="22" spans="1:7" x14ac:dyDescent="0.3">
      <c r="A22" s="31"/>
      <c r="B22" s="31"/>
      <c r="C22" s="27"/>
      <c r="D22" s="9" t="s">
        <v>15</v>
      </c>
      <c r="E22" s="10">
        <f>E24</f>
        <v>997.3</v>
      </c>
      <c r="F22" s="10"/>
      <c r="G22" s="10">
        <v>0</v>
      </c>
    </row>
    <row r="23" spans="1:7" x14ac:dyDescent="0.3">
      <c r="A23" s="31"/>
      <c r="B23" s="31"/>
      <c r="C23" s="27"/>
      <c r="D23" s="14" t="s">
        <v>16</v>
      </c>
      <c r="E23" s="15">
        <v>0</v>
      </c>
      <c r="F23" s="15"/>
      <c r="G23" s="15">
        <v>0</v>
      </c>
    </row>
    <row r="24" spans="1:7" x14ac:dyDescent="0.3">
      <c r="A24" s="31"/>
      <c r="B24" s="31"/>
      <c r="C24" s="27"/>
      <c r="D24" s="11" t="s">
        <v>17</v>
      </c>
      <c r="E24" s="12">
        <v>997.3</v>
      </c>
      <c r="F24" s="12"/>
      <c r="G24" s="18">
        <f>E24-F24</f>
        <v>997.3</v>
      </c>
    </row>
    <row r="25" spans="1:7" x14ac:dyDescent="0.3">
      <c r="A25" s="31"/>
      <c r="B25" s="31"/>
      <c r="C25" s="27" t="s">
        <v>20</v>
      </c>
      <c r="D25" s="7" t="s">
        <v>13</v>
      </c>
      <c r="E25" s="8">
        <v>0</v>
      </c>
      <c r="F25" s="8"/>
      <c r="G25" s="8">
        <v>0</v>
      </c>
    </row>
    <row r="26" spans="1:7" x14ac:dyDescent="0.3">
      <c r="A26" s="31"/>
      <c r="B26" s="31"/>
      <c r="C26" s="27"/>
      <c r="D26" s="9" t="s">
        <v>14</v>
      </c>
      <c r="E26" s="10">
        <v>3470</v>
      </c>
      <c r="F26" s="10"/>
      <c r="G26" s="10">
        <v>0</v>
      </c>
    </row>
    <row r="27" spans="1:7" x14ac:dyDescent="0.3">
      <c r="A27" s="31"/>
      <c r="B27" s="31"/>
      <c r="C27" s="27"/>
      <c r="D27" s="7" t="s">
        <v>15</v>
      </c>
      <c r="E27" s="8">
        <v>0</v>
      </c>
      <c r="F27" s="8"/>
      <c r="G27" s="8">
        <v>0</v>
      </c>
    </row>
    <row r="28" spans="1:7" x14ac:dyDescent="0.3">
      <c r="A28" s="31"/>
      <c r="B28" s="31"/>
      <c r="C28" s="27"/>
      <c r="D28" s="7" t="s">
        <v>16</v>
      </c>
      <c r="E28" s="8">
        <v>0</v>
      </c>
      <c r="F28" s="8"/>
      <c r="G28" s="8">
        <v>0</v>
      </c>
    </row>
    <row r="29" spans="1:7" x14ac:dyDescent="0.3">
      <c r="A29" s="31"/>
      <c r="B29" s="31"/>
      <c r="C29" s="27"/>
      <c r="D29" s="19" t="s">
        <v>17</v>
      </c>
      <c r="E29" s="20">
        <v>3470</v>
      </c>
      <c r="F29" s="20"/>
      <c r="G29" s="18">
        <f>E29-F29</f>
        <v>3470</v>
      </c>
    </row>
    <row r="30" spans="1:7" x14ac:dyDescent="0.3">
      <c r="A30" s="31"/>
      <c r="B30" s="31"/>
      <c r="C30" s="29" t="s">
        <v>21</v>
      </c>
      <c r="D30" s="7" t="s">
        <v>13</v>
      </c>
      <c r="E30" s="21">
        <v>0</v>
      </c>
      <c r="F30" s="21"/>
      <c r="G30" s="21">
        <v>0</v>
      </c>
    </row>
    <row r="31" spans="1:7" x14ac:dyDescent="0.3">
      <c r="A31" s="31"/>
      <c r="B31" s="31"/>
      <c r="C31" s="29"/>
      <c r="D31" s="7" t="s">
        <v>14</v>
      </c>
      <c r="E31" s="21">
        <v>1450</v>
      </c>
      <c r="F31" s="21"/>
      <c r="G31" s="21">
        <v>0</v>
      </c>
    </row>
    <row r="32" spans="1:7" x14ac:dyDescent="0.3">
      <c r="A32" s="31"/>
      <c r="B32" s="31"/>
      <c r="C32" s="29"/>
      <c r="D32" s="7" t="s">
        <v>15</v>
      </c>
      <c r="E32" s="21">
        <v>0</v>
      </c>
      <c r="F32" s="21"/>
      <c r="G32" s="21">
        <v>0</v>
      </c>
    </row>
    <row r="33" spans="1:7" x14ac:dyDescent="0.3">
      <c r="A33" s="31"/>
      <c r="B33" s="31"/>
      <c r="C33" s="29"/>
      <c r="D33" s="7" t="s">
        <v>16</v>
      </c>
      <c r="E33" s="21">
        <v>0</v>
      </c>
      <c r="F33" s="21"/>
      <c r="G33" s="21">
        <v>0</v>
      </c>
    </row>
    <row r="34" spans="1:7" x14ac:dyDescent="0.3">
      <c r="A34" s="31"/>
      <c r="B34" s="31"/>
      <c r="C34" s="29"/>
      <c r="D34" s="11" t="s">
        <v>17</v>
      </c>
      <c r="E34" s="22">
        <v>1450</v>
      </c>
      <c r="F34" s="22"/>
      <c r="G34" s="18">
        <f>E34-F34</f>
        <v>1450</v>
      </c>
    </row>
    <row r="35" spans="1:7" x14ac:dyDescent="0.3">
      <c r="A35" s="31"/>
      <c r="B35" s="31"/>
      <c r="C35" s="29" t="s">
        <v>22</v>
      </c>
      <c r="D35" s="7" t="s">
        <v>13</v>
      </c>
      <c r="E35" s="21">
        <v>14929.7</v>
      </c>
      <c r="F35" s="21"/>
      <c r="G35" s="21">
        <v>0</v>
      </c>
    </row>
    <row r="36" spans="1:7" x14ac:dyDescent="0.3">
      <c r="A36" s="31"/>
      <c r="B36" s="31"/>
      <c r="C36" s="29"/>
      <c r="D36" s="7" t="s">
        <v>14</v>
      </c>
      <c r="E36" s="21">
        <v>0</v>
      </c>
      <c r="F36" s="21"/>
      <c r="G36" s="21">
        <v>0</v>
      </c>
    </row>
    <row r="37" spans="1:7" x14ac:dyDescent="0.3">
      <c r="A37" s="31"/>
      <c r="B37" s="31"/>
      <c r="C37" s="29"/>
      <c r="D37" s="7" t="s">
        <v>15</v>
      </c>
      <c r="E37" s="21">
        <v>0</v>
      </c>
      <c r="F37" s="21"/>
      <c r="G37" s="21">
        <v>0</v>
      </c>
    </row>
    <row r="38" spans="1:7" x14ac:dyDescent="0.3">
      <c r="A38" s="31"/>
      <c r="B38" s="31"/>
      <c r="C38" s="29"/>
      <c r="D38" s="7" t="s">
        <v>16</v>
      </c>
      <c r="E38" s="21">
        <v>0</v>
      </c>
      <c r="F38" s="21"/>
      <c r="G38" s="21">
        <v>0</v>
      </c>
    </row>
    <row r="39" spans="1:7" x14ac:dyDescent="0.3">
      <c r="A39" s="31"/>
      <c r="B39" s="31"/>
      <c r="C39" s="29"/>
      <c r="D39" s="11" t="s">
        <v>17</v>
      </c>
      <c r="E39" s="22">
        <f>SUM(E35:E38)</f>
        <v>14929.7</v>
      </c>
      <c r="F39" s="22"/>
      <c r="G39" s="18">
        <f>E39-F39</f>
        <v>14929.7</v>
      </c>
    </row>
    <row r="40" spans="1:7" x14ac:dyDescent="0.3">
      <c r="A40" s="31"/>
      <c r="B40" s="31"/>
      <c r="C40" s="29" t="s">
        <v>23</v>
      </c>
      <c r="D40" s="7" t="s">
        <v>13</v>
      </c>
      <c r="E40" s="21">
        <v>16130</v>
      </c>
      <c r="F40" s="21"/>
      <c r="G40" s="21">
        <v>0</v>
      </c>
    </row>
    <row r="41" spans="1:7" x14ac:dyDescent="0.3">
      <c r="A41" s="31"/>
      <c r="B41" s="31"/>
      <c r="C41" s="29"/>
      <c r="D41" s="7" t="s">
        <v>14</v>
      </c>
      <c r="E41" s="21">
        <v>0</v>
      </c>
      <c r="F41" s="21"/>
      <c r="G41" s="21">
        <v>0</v>
      </c>
    </row>
    <row r="42" spans="1:7" x14ac:dyDescent="0.3">
      <c r="A42" s="31"/>
      <c r="B42" s="31"/>
      <c r="C42" s="29"/>
      <c r="D42" s="7" t="s">
        <v>15</v>
      </c>
      <c r="E42" s="21">
        <v>0</v>
      </c>
      <c r="F42" s="21"/>
      <c r="G42" s="21">
        <v>0</v>
      </c>
    </row>
    <row r="43" spans="1:7" x14ac:dyDescent="0.3">
      <c r="A43" s="31"/>
      <c r="B43" s="31"/>
      <c r="C43" s="29"/>
      <c r="D43" s="7" t="s">
        <v>16</v>
      </c>
      <c r="E43" s="21">
        <v>0</v>
      </c>
      <c r="F43" s="21"/>
      <c r="G43" s="21">
        <v>0</v>
      </c>
    </row>
    <row r="44" spans="1:7" x14ac:dyDescent="0.3">
      <c r="A44" s="31"/>
      <c r="B44" s="31"/>
      <c r="C44" s="29"/>
      <c r="D44" s="11" t="s">
        <v>17</v>
      </c>
      <c r="E44" s="22">
        <f>SUM(E40:E43)</f>
        <v>16130</v>
      </c>
      <c r="F44" s="22"/>
      <c r="G44" s="18">
        <f>E44-F44</f>
        <v>16130</v>
      </c>
    </row>
    <row r="45" spans="1:7" x14ac:dyDescent="0.3">
      <c r="A45" s="31"/>
      <c r="B45" s="31"/>
      <c r="C45" s="29" t="s">
        <v>24</v>
      </c>
      <c r="D45" s="7" t="s">
        <v>13</v>
      </c>
      <c r="E45" s="21">
        <v>37620</v>
      </c>
      <c r="F45" s="21"/>
      <c r="G45" s="21">
        <v>0</v>
      </c>
    </row>
    <row r="46" spans="1:7" x14ac:dyDescent="0.3">
      <c r="A46" s="31"/>
      <c r="B46" s="31"/>
      <c r="C46" s="29"/>
      <c r="D46" s="7" t="s">
        <v>14</v>
      </c>
      <c r="E46" s="21">
        <v>0</v>
      </c>
      <c r="F46" s="21"/>
      <c r="G46" s="21">
        <v>0</v>
      </c>
    </row>
    <row r="47" spans="1:7" x14ac:dyDescent="0.3">
      <c r="A47" s="31"/>
      <c r="B47" s="31"/>
      <c r="C47" s="29"/>
      <c r="D47" s="7" t="s">
        <v>15</v>
      </c>
      <c r="E47" s="21">
        <v>0</v>
      </c>
      <c r="F47" s="21"/>
      <c r="G47" s="21">
        <v>0</v>
      </c>
    </row>
    <row r="48" spans="1:7" x14ac:dyDescent="0.3">
      <c r="A48" s="31"/>
      <c r="B48" s="31"/>
      <c r="C48" s="29"/>
      <c r="D48" s="7" t="s">
        <v>16</v>
      </c>
      <c r="E48" s="21">
        <v>0</v>
      </c>
      <c r="F48" s="21"/>
      <c r="G48" s="21">
        <v>0</v>
      </c>
    </row>
    <row r="49" spans="1:7" x14ac:dyDescent="0.3">
      <c r="A49" s="31"/>
      <c r="B49" s="31"/>
      <c r="C49" s="29"/>
      <c r="D49" s="11" t="s">
        <v>17</v>
      </c>
      <c r="E49" s="22">
        <f>SUM(E45:E48)</f>
        <v>37620</v>
      </c>
      <c r="F49" s="22">
        <f>SUM(F45:F48)</f>
        <v>0</v>
      </c>
      <c r="G49" s="22">
        <f>E49-F49</f>
        <v>37620</v>
      </c>
    </row>
    <row r="50" spans="1:7" x14ac:dyDescent="0.3">
      <c r="A50" s="31"/>
      <c r="B50" s="31"/>
      <c r="C50" s="29" t="s">
        <v>25</v>
      </c>
      <c r="D50" s="7" t="s">
        <v>13</v>
      </c>
      <c r="E50" s="21">
        <v>40039</v>
      </c>
      <c r="F50" s="21"/>
      <c r="G50" s="21">
        <v>0</v>
      </c>
    </row>
    <row r="51" spans="1:7" x14ac:dyDescent="0.3">
      <c r="A51" s="31"/>
      <c r="B51" s="31"/>
      <c r="C51" s="29"/>
      <c r="D51" s="7" t="s">
        <v>14</v>
      </c>
      <c r="E51" s="21">
        <v>0</v>
      </c>
      <c r="F51" s="21"/>
      <c r="G51" s="21">
        <v>0</v>
      </c>
    </row>
    <row r="52" spans="1:7" x14ac:dyDescent="0.3">
      <c r="A52" s="31"/>
      <c r="B52" s="31"/>
      <c r="C52" s="29"/>
      <c r="D52" s="7" t="s">
        <v>15</v>
      </c>
      <c r="E52" s="21">
        <v>0</v>
      </c>
      <c r="F52" s="21"/>
      <c r="G52" s="21">
        <v>0</v>
      </c>
    </row>
    <row r="53" spans="1:7" x14ac:dyDescent="0.3">
      <c r="A53" s="31"/>
      <c r="B53" s="31"/>
      <c r="C53" s="29"/>
      <c r="D53" s="7" t="s">
        <v>16</v>
      </c>
      <c r="E53" s="21">
        <v>0</v>
      </c>
      <c r="F53" s="21"/>
      <c r="G53" s="21">
        <v>0</v>
      </c>
    </row>
    <row r="54" spans="1:7" x14ac:dyDescent="0.3">
      <c r="A54" s="31"/>
      <c r="B54" s="31"/>
      <c r="C54" s="29"/>
      <c r="D54" s="11" t="s">
        <v>17</v>
      </c>
      <c r="E54" s="22">
        <f>SUM(E50:E53)</f>
        <v>40039</v>
      </c>
      <c r="F54" s="22">
        <f>SUM(F50:F53)</f>
        <v>0</v>
      </c>
      <c r="G54" s="22">
        <f>E54-F54</f>
        <v>40039</v>
      </c>
    </row>
    <row r="55" spans="1:7" ht="17.25" customHeight="1" x14ac:dyDescent="0.3">
      <c r="A55" s="31"/>
      <c r="B55" s="31"/>
      <c r="C55" s="29" t="s">
        <v>26</v>
      </c>
      <c r="D55" s="7" t="s">
        <v>13</v>
      </c>
      <c r="E55" s="21">
        <v>4000</v>
      </c>
      <c r="F55" s="21"/>
      <c r="G55" s="21">
        <v>0</v>
      </c>
    </row>
    <row r="56" spans="1:7" ht="17.25" customHeight="1" x14ac:dyDescent="0.3">
      <c r="A56" s="31"/>
      <c r="B56" s="31"/>
      <c r="C56" s="29"/>
      <c r="D56" s="7" t="s">
        <v>14</v>
      </c>
      <c r="E56" s="21">
        <v>0</v>
      </c>
      <c r="F56" s="21"/>
      <c r="G56" s="21">
        <v>0</v>
      </c>
    </row>
    <row r="57" spans="1:7" ht="17.25" customHeight="1" x14ac:dyDescent="0.3">
      <c r="A57" s="31"/>
      <c r="B57" s="31"/>
      <c r="C57" s="29"/>
      <c r="D57" s="7" t="s">
        <v>15</v>
      </c>
      <c r="E57" s="21">
        <v>0</v>
      </c>
      <c r="F57" s="21"/>
      <c r="G57" s="21">
        <v>0</v>
      </c>
    </row>
    <row r="58" spans="1:7" ht="17.25" customHeight="1" x14ac:dyDescent="0.3">
      <c r="A58" s="31"/>
      <c r="B58" s="31"/>
      <c r="C58" s="29"/>
      <c r="D58" s="7" t="s">
        <v>16</v>
      </c>
      <c r="E58" s="21">
        <v>0</v>
      </c>
      <c r="F58" s="21"/>
      <c r="G58" s="21">
        <v>0</v>
      </c>
    </row>
    <row r="59" spans="1:7" ht="17.25" customHeight="1" x14ac:dyDescent="0.3">
      <c r="A59" s="31"/>
      <c r="B59" s="31"/>
      <c r="C59" s="29"/>
      <c r="D59" s="11" t="s">
        <v>17</v>
      </c>
      <c r="E59" s="22">
        <f>SUM(E55:E58)</f>
        <v>4000</v>
      </c>
      <c r="F59" s="22">
        <f>SUM(F55:F58)</f>
        <v>0</v>
      </c>
      <c r="G59" s="22">
        <f>E59-F59</f>
        <v>4000</v>
      </c>
    </row>
    <row r="60" spans="1:7" ht="17.25" customHeight="1" x14ac:dyDescent="0.3">
      <c r="A60" s="31"/>
      <c r="B60" s="31"/>
      <c r="C60" s="29" t="s">
        <v>27</v>
      </c>
      <c r="D60" s="7" t="s">
        <v>13</v>
      </c>
      <c r="E60" s="21">
        <v>4000</v>
      </c>
      <c r="F60" s="21"/>
      <c r="G60" s="21">
        <v>0</v>
      </c>
    </row>
    <row r="61" spans="1:7" ht="17.25" customHeight="1" x14ac:dyDescent="0.3">
      <c r="A61" s="31"/>
      <c r="B61" s="31"/>
      <c r="C61" s="29"/>
      <c r="D61" s="7" t="s">
        <v>14</v>
      </c>
      <c r="E61" s="21">
        <v>0</v>
      </c>
      <c r="F61" s="21"/>
      <c r="G61" s="21">
        <v>0</v>
      </c>
    </row>
    <row r="62" spans="1:7" ht="17.25" customHeight="1" x14ac:dyDescent="0.3">
      <c r="A62" s="31"/>
      <c r="B62" s="31"/>
      <c r="C62" s="29"/>
      <c r="D62" s="7" t="s">
        <v>15</v>
      </c>
      <c r="E62" s="21">
        <v>0</v>
      </c>
      <c r="F62" s="21"/>
      <c r="G62" s="21">
        <v>0</v>
      </c>
    </row>
    <row r="63" spans="1:7" ht="17.25" customHeight="1" x14ac:dyDescent="0.3">
      <c r="A63" s="31"/>
      <c r="B63" s="31"/>
      <c r="C63" s="29"/>
      <c r="D63" s="7" t="s">
        <v>16</v>
      </c>
      <c r="E63" s="21">
        <v>0</v>
      </c>
      <c r="F63" s="21"/>
      <c r="G63" s="21">
        <v>0</v>
      </c>
    </row>
    <row r="64" spans="1:7" ht="17.25" customHeight="1" x14ac:dyDescent="0.3">
      <c r="A64" s="31"/>
      <c r="B64" s="31"/>
      <c r="C64" s="29"/>
      <c r="D64" s="11" t="s">
        <v>17</v>
      </c>
      <c r="E64" s="22">
        <f>SUM(E60:E63)</f>
        <v>4000</v>
      </c>
      <c r="F64" s="22">
        <f>SUM(F60:F63)</f>
        <v>0</v>
      </c>
      <c r="G64" s="22">
        <f>E64-F64</f>
        <v>4000</v>
      </c>
    </row>
    <row r="65" spans="1:7" ht="17.25" customHeight="1" x14ac:dyDescent="0.3">
      <c r="A65" s="31"/>
      <c r="B65" s="31"/>
      <c r="C65" s="29" t="s">
        <v>28</v>
      </c>
      <c r="D65" s="7" t="s">
        <v>13</v>
      </c>
      <c r="E65" s="21">
        <v>4000</v>
      </c>
      <c r="F65" s="21"/>
      <c r="G65" s="21">
        <v>0</v>
      </c>
    </row>
    <row r="66" spans="1:7" ht="17.25" customHeight="1" x14ac:dyDescent="0.3">
      <c r="A66" s="31"/>
      <c r="B66" s="31"/>
      <c r="C66" s="29"/>
      <c r="D66" s="7" t="s">
        <v>14</v>
      </c>
      <c r="E66" s="21">
        <v>0</v>
      </c>
      <c r="F66" s="21"/>
      <c r="G66" s="21">
        <v>0</v>
      </c>
    </row>
    <row r="67" spans="1:7" ht="17.25" customHeight="1" x14ac:dyDescent="0.3">
      <c r="A67" s="31"/>
      <c r="B67" s="31"/>
      <c r="C67" s="29"/>
      <c r="D67" s="7" t="s">
        <v>15</v>
      </c>
      <c r="E67" s="21">
        <v>0</v>
      </c>
      <c r="F67" s="21"/>
      <c r="G67" s="21">
        <v>0</v>
      </c>
    </row>
    <row r="68" spans="1:7" ht="17.25" customHeight="1" x14ac:dyDescent="0.3">
      <c r="A68" s="31"/>
      <c r="B68" s="31"/>
      <c r="C68" s="29"/>
      <c r="D68" s="7" t="s">
        <v>16</v>
      </c>
      <c r="E68" s="21">
        <v>0</v>
      </c>
      <c r="F68" s="21"/>
      <c r="G68" s="21">
        <v>0</v>
      </c>
    </row>
    <row r="69" spans="1:7" ht="17.25" customHeight="1" x14ac:dyDescent="0.3">
      <c r="A69" s="31"/>
      <c r="B69" s="31"/>
      <c r="C69" s="29"/>
      <c r="D69" s="11" t="s">
        <v>17</v>
      </c>
      <c r="E69" s="22">
        <f>SUM(E65:E68)</f>
        <v>4000</v>
      </c>
      <c r="F69" s="22">
        <f>SUM(F65:F68)</f>
        <v>0</v>
      </c>
      <c r="G69" s="22">
        <f>E69-F69</f>
        <v>4000</v>
      </c>
    </row>
    <row r="70" spans="1:7" ht="17.25" customHeight="1" x14ac:dyDescent="0.3">
      <c r="A70" s="31"/>
      <c r="B70" s="31"/>
      <c r="C70" s="29" t="s">
        <v>29</v>
      </c>
      <c r="D70" s="7" t="s">
        <v>13</v>
      </c>
      <c r="E70" s="21">
        <v>4000</v>
      </c>
      <c r="F70" s="21"/>
      <c r="G70" s="21">
        <v>0</v>
      </c>
    </row>
    <row r="71" spans="1:7" ht="17.25" customHeight="1" x14ac:dyDescent="0.3">
      <c r="A71" s="31"/>
      <c r="B71" s="31"/>
      <c r="C71" s="29"/>
      <c r="D71" s="7" t="s">
        <v>14</v>
      </c>
      <c r="E71" s="21">
        <v>0</v>
      </c>
      <c r="F71" s="21"/>
      <c r="G71" s="21">
        <v>0</v>
      </c>
    </row>
    <row r="72" spans="1:7" ht="17.25" customHeight="1" x14ac:dyDescent="0.3">
      <c r="A72" s="31"/>
      <c r="B72" s="31"/>
      <c r="C72" s="29"/>
      <c r="D72" s="7" t="s">
        <v>15</v>
      </c>
      <c r="E72" s="21">
        <v>0</v>
      </c>
      <c r="F72" s="21"/>
      <c r="G72" s="21">
        <v>0</v>
      </c>
    </row>
    <row r="73" spans="1:7" ht="17.25" customHeight="1" x14ac:dyDescent="0.3">
      <c r="A73" s="31"/>
      <c r="B73" s="31"/>
      <c r="C73" s="29"/>
      <c r="D73" s="7" t="s">
        <v>16</v>
      </c>
      <c r="E73" s="21">
        <v>0</v>
      </c>
      <c r="F73" s="21"/>
      <c r="G73" s="21">
        <v>0</v>
      </c>
    </row>
    <row r="74" spans="1:7" ht="17.25" customHeight="1" x14ac:dyDescent="0.3">
      <c r="A74" s="31"/>
      <c r="B74" s="31"/>
      <c r="C74" s="29"/>
      <c r="D74" s="11" t="s">
        <v>17</v>
      </c>
      <c r="E74" s="22">
        <f>SUM(E70:E73)</f>
        <v>4000</v>
      </c>
      <c r="F74" s="22">
        <f>SUM(F70:F73)</f>
        <v>0</v>
      </c>
      <c r="G74" s="22">
        <f>E74-F74</f>
        <v>4000</v>
      </c>
    </row>
    <row r="75" spans="1:7" ht="16.5" customHeight="1" x14ac:dyDescent="0.3">
      <c r="A75" s="31"/>
      <c r="B75" s="31"/>
      <c r="C75" s="29" t="s">
        <v>30</v>
      </c>
      <c r="D75" s="7" t="s">
        <v>13</v>
      </c>
      <c r="E75" s="21">
        <v>4000</v>
      </c>
      <c r="F75" s="21"/>
      <c r="G75" s="21">
        <v>0</v>
      </c>
    </row>
    <row r="76" spans="1:7" ht="16.5" customHeight="1" x14ac:dyDescent="0.3">
      <c r="A76" s="31"/>
      <c r="B76" s="31"/>
      <c r="C76" s="29"/>
      <c r="D76" s="7" t="s">
        <v>14</v>
      </c>
      <c r="E76" s="21">
        <v>0</v>
      </c>
      <c r="F76" s="21"/>
      <c r="G76" s="21">
        <v>0</v>
      </c>
    </row>
    <row r="77" spans="1:7" ht="16.5" customHeight="1" x14ac:dyDescent="0.3">
      <c r="A77" s="31"/>
      <c r="B77" s="31"/>
      <c r="C77" s="29"/>
      <c r="D77" s="7" t="s">
        <v>15</v>
      </c>
      <c r="E77" s="21">
        <v>0</v>
      </c>
      <c r="F77" s="21"/>
      <c r="G77" s="21">
        <v>0</v>
      </c>
    </row>
    <row r="78" spans="1:7" ht="16.5" customHeight="1" x14ac:dyDescent="0.3">
      <c r="A78" s="31"/>
      <c r="B78" s="31"/>
      <c r="C78" s="29"/>
      <c r="D78" s="7" t="s">
        <v>16</v>
      </c>
      <c r="E78" s="21">
        <v>0</v>
      </c>
      <c r="F78" s="21"/>
      <c r="G78" s="21">
        <v>0</v>
      </c>
    </row>
    <row r="79" spans="1:7" ht="16.5" customHeight="1" x14ac:dyDescent="0.3">
      <c r="A79" s="31"/>
      <c r="B79" s="31"/>
      <c r="C79" s="29"/>
      <c r="D79" s="11" t="s">
        <v>17</v>
      </c>
      <c r="E79" s="22">
        <f>SUM(E75:E78)</f>
        <v>4000</v>
      </c>
      <c r="F79" s="22">
        <f>SUM(F75:F78)</f>
        <v>0</v>
      </c>
      <c r="G79" s="22">
        <f>E79-F79</f>
        <v>4000</v>
      </c>
    </row>
    <row r="80" spans="1:7" x14ac:dyDescent="0.3">
      <c r="A80" s="31"/>
      <c r="B80" s="31"/>
      <c r="C80" s="27" t="s">
        <v>31</v>
      </c>
      <c r="D80" s="23" t="s">
        <v>13</v>
      </c>
      <c r="E80" s="21">
        <v>0</v>
      </c>
      <c r="F80" s="21"/>
      <c r="G80" s="21">
        <v>0</v>
      </c>
    </row>
    <row r="81" spans="1:7" x14ac:dyDescent="0.3">
      <c r="A81" s="31"/>
      <c r="B81" s="31"/>
      <c r="C81" s="27"/>
      <c r="D81" s="23" t="s">
        <v>14</v>
      </c>
      <c r="E81" s="21">
        <v>0</v>
      </c>
      <c r="F81" s="21"/>
      <c r="G81" s="21">
        <v>0</v>
      </c>
    </row>
    <row r="82" spans="1:7" x14ac:dyDescent="0.3">
      <c r="A82" s="31"/>
      <c r="B82" s="31"/>
      <c r="C82" s="27"/>
      <c r="D82" s="24" t="s">
        <v>15</v>
      </c>
      <c r="E82" s="25">
        <f>E84</f>
        <v>1000</v>
      </c>
      <c r="F82" s="25">
        <f t="shared" ref="F82:G82" si="2">F84</f>
        <v>0</v>
      </c>
      <c r="G82" s="25">
        <f t="shared" si="2"/>
        <v>1000</v>
      </c>
    </row>
    <row r="83" spans="1:7" x14ac:dyDescent="0.3">
      <c r="A83" s="31"/>
      <c r="B83" s="31"/>
      <c r="C83" s="27"/>
      <c r="D83" s="23" t="s">
        <v>16</v>
      </c>
      <c r="E83" s="21">
        <v>0</v>
      </c>
      <c r="F83" s="21"/>
      <c r="G83" s="21">
        <v>0</v>
      </c>
    </row>
    <row r="84" spans="1:7" x14ac:dyDescent="0.3">
      <c r="A84" s="31"/>
      <c r="B84" s="31"/>
      <c r="C84" s="27"/>
      <c r="D84" s="26" t="s">
        <v>17</v>
      </c>
      <c r="E84" s="22">
        <v>1000</v>
      </c>
      <c r="F84" s="22">
        <v>0</v>
      </c>
      <c r="G84" s="22">
        <f>E84-F84</f>
        <v>1000</v>
      </c>
    </row>
    <row r="85" spans="1:7" x14ac:dyDescent="0.3">
      <c r="A85" s="31"/>
      <c r="B85" s="31"/>
      <c r="C85" s="27" t="s">
        <v>32</v>
      </c>
      <c r="D85" s="23" t="s">
        <v>13</v>
      </c>
      <c r="E85" s="21">
        <v>1850</v>
      </c>
      <c r="F85" s="21"/>
      <c r="G85" s="21">
        <v>0</v>
      </c>
    </row>
    <row r="86" spans="1:7" x14ac:dyDescent="0.3">
      <c r="A86" s="31"/>
      <c r="B86" s="31"/>
      <c r="C86" s="27"/>
      <c r="D86" s="23" t="s">
        <v>14</v>
      </c>
      <c r="E86" s="21">
        <v>0</v>
      </c>
      <c r="F86" s="21"/>
      <c r="G86" s="21">
        <v>0</v>
      </c>
    </row>
    <row r="87" spans="1:7" x14ac:dyDescent="0.3">
      <c r="A87" s="31"/>
      <c r="B87" s="31"/>
      <c r="C87" s="27"/>
      <c r="D87" s="23" t="s">
        <v>15</v>
      </c>
      <c r="E87" s="21">
        <v>0</v>
      </c>
      <c r="F87" s="21"/>
      <c r="G87" s="21">
        <v>0</v>
      </c>
    </row>
    <row r="88" spans="1:7" x14ac:dyDescent="0.3">
      <c r="A88" s="31"/>
      <c r="B88" s="31"/>
      <c r="C88" s="27"/>
      <c r="D88" s="23" t="s">
        <v>16</v>
      </c>
      <c r="E88" s="21">
        <v>0</v>
      </c>
      <c r="F88" s="21"/>
      <c r="G88" s="21">
        <v>0</v>
      </c>
    </row>
    <row r="89" spans="1:7" x14ac:dyDescent="0.3">
      <c r="A89" s="31"/>
      <c r="B89" s="31"/>
      <c r="C89" s="27"/>
      <c r="D89" s="26" t="s">
        <v>17</v>
      </c>
      <c r="E89" s="22">
        <f>SUM(E85:E88)</f>
        <v>1850</v>
      </c>
      <c r="F89" s="22">
        <v>0</v>
      </c>
      <c r="G89" s="22">
        <f>E89-F89</f>
        <v>1850</v>
      </c>
    </row>
    <row r="90" spans="1:7" x14ac:dyDescent="0.3">
      <c r="A90" s="31"/>
      <c r="B90" s="31"/>
      <c r="C90" s="27" t="s">
        <v>33</v>
      </c>
      <c r="D90" s="23" t="s">
        <v>13</v>
      </c>
      <c r="E90" s="21">
        <v>14558.65</v>
      </c>
      <c r="F90" s="21"/>
      <c r="G90" s="21">
        <v>0</v>
      </c>
    </row>
    <row r="91" spans="1:7" x14ac:dyDescent="0.3">
      <c r="A91" s="31"/>
      <c r="B91" s="31"/>
      <c r="C91" s="27"/>
      <c r="D91" s="23" t="s">
        <v>14</v>
      </c>
      <c r="E91" s="21">
        <v>0</v>
      </c>
      <c r="F91" s="21"/>
      <c r="G91" s="21">
        <v>0</v>
      </c>
    </row>
    <row r="92" spans="1:7" x14ac:dyDescent="0.3">
      <c r="A92" s="31"/>
      <c r="B92" s="31"/>
      <c r="C92" s="27"/>
      <c r="D92" s="23" t="s">
        <v>15</v>
      </c>
      <c r="E92" s="21">
        <v>0</v>
      </c>
      <c r="F92" s="21"/>
      <c r="G92" s="21">
        <v>0</v>
      </c>
    </row>
    <row r="93" spans="1:7" x14ac:dyDescent="0.3">
      <c r="A93" s="31"/>
      <c r="B93" s="31"/>
      <c r="C93" s="27"/>
      <c r="D93" s="23" t="s">
        <v>16</v>
      </c>
      <c r="E93" s="21">
        <v>0</v>
      </c>
      <c r="F93" s="21"/>
      <c r="G93" s="21">
        <v>0</v>
      </c>
    </row>
    <row r="94" spans="1:7" x14ac:dyDescent="0.3">
      <c r="A94" s="31"/>
      <c r="B94" s="31"/>
      <c r="C94" s="27"/>
      <c r="D94" s="26" t="s">
        <v>17</v>
      </c>
      <c r="E94" s="22">
        <f>SUM(E90:E93)</f>
        <v>14558.65</v>
      </c>
      <c r="F94" s="22">
        <v>0</v>
      </c>
      <c r="G94" s="22">
        <f>E94-F94</f>
        <v>14558.65</v>
      </c>
    </row>
    <row r="95" spans="1:7" x14ac:dyDescent="0.3">
      <c r="A95" s="31"/>
      <c r="B95" s="31"/>
      <c r="C95" s="27" t="s">
        <v>34</v>
      </c>
      <c r="D95" s="23" t="s">
        <v>13</v>
      </c>
      <c r="E95" s="21">
        <v>0</v>
      </c>
      <c r="F95" s="21"/>
      <c r="G95" s="21">
        <v>0</v>
      </c>
    </row>
    <row r="96" spans="1:7" x14ac:dyDescent="0.3">
      <c r="A96" s="31"/>
      <c r="B96" s="31"/>
      <c r="C96" s="27"/>
      <c r="D96" s="23" t="s">
        <v>14</v>
      </c>
      <c r="E96" s="21">
        <v>0</v>
      </c>
      <c r="F96" s="21"/>
      <c r="G96" s="21">
        <v>0</v>
      </c>
    </row>
    <row r="97" spans="1:7" x14ac:dyDescent="0.3">
      <c r="A97" s="31"/>
      <c r="B97" s="31"/>
      <c r="C97" s="27"/>
      <c r="D97" s="23" t="s">
        <v>15</v>
      </c>
      <c r="E97" s="21">
        <v>3000</v>
      </c>
      <c r="F97" s="21"/>
      <c r="G97" s="21">
        <v>0</v>
      </c>
    </row>
    <row r="98" spans="1:7" x14ac:dyDescent="0.3">
      <c r="A98" s="31"/>
      <c r="B98" s="31"/>
      <c r="C98" s="27"/>
      <c r="D98" s="23" t="s">
        <v>16</v>
      </c>
      <c r="E98" s="21">
        <v>0</v>
      </c>
      <c r="F98" s="21"/>
      <c r="G98" s="21">
        <v>0</v>
      </c>
    </row>
    <row r="99" spans="1:7" x14ac:dyDescent="0.3">
      <c r="A99" s="31"/>
      <c r="B99" s="31"/>
      <c r="C99" s="27"/>
      <c r="D99" s="26" t="s">
        <v>17</v>
      </c>
      <c r="E99" s="22">
        <f>SUM(E95:E98)</f>
        <v>3000</v>
      </c>
      <c r="F99" s="22">
        <v>0</v>
      </c>
      <c r="G99" s="22">
        <f>E99-F99</f>
        <v>3000</v>
      </c>
    </row>
    <row r="100" spans="1:7" x14ac:dyDescent="0.3">
      <c r="A100" s="31"/>
      <c r="B100" s="31"/>
      <c r="C100" s="27" t="s">
        <v>35</v>
      </c>
      <c r="D100" s="23" t="s">
        <v>13</v>
      </c>
      <c r="E100" s="21">
        <v>0</v>
      </c>
      <c r="F100" s="21"/>
      <c r="G100" s="21">
        <v>0</v>
      </c>
    </row>
    <row r="101" spans="1:7" x14ac:dyDescent="0.3">
      <c r="A101" s="31"/>
      <c r="B101" s="31"/>
      <c r="C101" s="27"/>
      <c r="D101" s="23" t="s">
        <v>14</v>
      </c>
      <c r="E101" s="21">
        <v>0</v>
      </c>
      <c r="F101" s="21"/>
      <c r="G101" s="21">
        <v>0</v>
      </c>
    </row>
    <row r="102" spans="1:7" x14ac:dyDescent="0.3">
      <c r="A102" s="31"/>
      <c r="B102" s="31"/>
      <c r="C102" s="27"/>
      <c r="D102" s="23" t="s">
        <v>15</v>
      </c>
      <c r="E102" s="21">
        <v>950</v>
      </c>
      <c r="F102" s="21"/>
      <c r="G102" s="21">
        <v>0</v>
      </c>
    </row>
    <row r="103" spans="1:7" x14ac:dyDescent="0.3">
      <c r="A103" s="31"/>
      <c r="B103" s="31"/>
      <c r="C103" s="27"/>
      <c r="D103" s="23" t="s">
        <v>16</v>
      </c>
      <c r="E103" s="21">
        <v>0</v>
      </c>
      <c r="F103" s="21"/>
      <c r="G103" s="21">
        <v>0</v>
      </c>
    </row>
    <row r="104" spans="1:7" x14ac:dyDescent="0.3">
      <c r="A104" s="32"/>
      <c r="B104" s="32"/>
      <c r="C104" s="27"/>
      <c r="D104" s="26" t="s">
        <v>17</v>
      </c>
      <c r="E104" s="22">
        <f>SUM(E100:E103)</f>
        <v>950</v>
      </c>
      <c r="F104" s="22">
        <v>0</v>
      </c>
      <c r="G104" s="22">
        <f>E104-F104</f>
        <v>950</v>
      </c>
    </row>
    <row r="105" spans="1:7" x14ac:dyDescent="0.3">
      <c r="A105" s="1"/>
      <c r="B105" s="2"/>
      <c r="C105" s="2"/>
      <c r="D105" s="1"/>
      <c r="E105" s="1"/>
      <c r="F105" s="1"/>
      <c r="G105" s="1"/>
    </row>
    <row r="106" spans="1:7" x14ac:dyDescent="0.3">
      <c r="A106" s="28" t="s">
        <v>36</v>
      </c>
      <c r="B106" s="28"/>
      <c r="C106" s="28"/>
      <c r="D106" s="28"/>
      <c r="E106" s="28"/>
      <c r="F106" s="28"/>
      <c r="G106" s="28"/>
    </row>
  </sheetData>
  <mergeCells count="31">
    <mergeCell ref="C40:C44"/>
    <mergeCell ref="C45:C49"/>
    <mergeCell ref="A3:G3"/>
    <mergeCell ref="E5:G5"/>
    <mergeCell ref="E6:G6"/>
    <mergeCell ref="A7:A8"/>
    <mergeCell ref="B7:B8"/>
    <mergeCell ref="C7:C8"/>
    <mergeCell ref="D7:D8"/>
    <mergeCell ref="E7:G7"/>
    <mergeCell ref="A106:B106"/>
    <mergeCell ref="C106:G106"/>
    <mergeCell ref="C50:C54"/>
    <mergeCell ref="C55:C59"/>
    <mergeCell ref="C60:C64"/>
    <mergeCell ref="C65:C69"/>
    <mergeCell ref="C70:C74"/>
    <mergeCell ref="C75:C79"/>
    <mergeCell ref="A10:A104"/>
    <mergeCell ref="B10:B104"/>
    <mergeCell ref="C10:C14"/>
    <mergeCell ref="C15:C19"/>
    <mergeCell ref="C20:C24"/>
    <mergeCell ref="C25:C29"/>
    <mergeCell ref="C30:C34"/>
    <mergeCell ref="C35:C39"/>
    <mergeCell ref="C80:C84"/>
    <mergeCell ref="C85:C89"/>
    <mergeCell ref="C90:C94"/>
    <mergeCell ref="C95:C99"/>
    <mergeCell ref="C100:C104"/>
  </mergeCells>
  <pageMargins left="0.31496062992125984" right="0.31496062992125984" top="0.15748031496062992" bottom="0.15748031496062992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</cp:lastModifiedBy>
  <cp:lastPrinted>2026-01-20T13:52:46Z</cp:lastPrinted>
  <dcterms:created xsi:type="dcterms:W3CDTF">2026-01-20T13:50:47Z</dcterms:created>
  <dcterms:modified xsi:type="dcterms:W3CDTF">2026-04-09T13:01:03Z</dcterms:modified>
</cp:coreProperties>
</file>