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НА САЙТ\Раскрытие информации 2017-2019\2018\"/>
    </mc:Choice>
  </mc:AlternateContent>
  <bookViews>
    <workbookView xWindow="0" yWindow="0" windowWidth="28800" windowHeight="12435" tabRatio="964"/>
  </bookViews>
  <sheets>
    <sheet name="Офис ООО РЭТ" sheetId="14" r:id="rId1"/>
    <sheet name="Телефонная связь" sheetId="15" r:id="rId2"/>
    <sheet name="Работа с потребителями" sheetId="16" r:id="rId3"/>
    <sheet name="кол-во потребителей" sheetId="17" r:id="rId4"/>
    <sheet name="Объекты ЭСХ" sheetId="19" r:id="rId5"/>
    <sheet name="Уровень износа" sheetId="20" r:id="rId6"/>
    <sheet name="кол-вл точек поставки ээ" sheetId="18" r:id="rId7"/>
    <sheet name="О наличии свободной мощности" sheetId="21" r:id="rId8"/>
    <sheet name="Инф о кол-ве ТП" sheetId="22" r:id="rId9"/>
    <sheet name="Инф о прекращениях подачи ээ" sheetId="1" r:id="rId10"/>
    <sheet name="Лист2" sheetId="2" state="hidden" r:id="rId11"/>
  </sheets>
  <definedNames>
    <definedName name="_ftn1" localSheetId="9">'Инф о прекращениях подачи ээ'!#REF!</definedName>
    <definedName name="_ftnref1" localSheetId="9">'Инф о прекращениях подачи ээ'!$A$2</definedName>
    <definedName name="_Toc472327096" localSheetId="9">'Инф о прекращениях подачи ээ'!$A$2</definedName>
    <definedName name="M">Лист2!$B$2:$B$13</definedName>
  </definedNames>
  <calcPr calcId="152511"/>
</workbook>
</file>

<file path=xl/calcChain.xml><?xml version="1.0" encoding="utf-8"?>
<calcChain xmlns="http://schemas.openxmlformats.org/spreadsheetml/2006/main">
  <c r="F30" i="22" l="1"/>
  <c r="F29" i="22"/>
  <c r="F17" i="22"/>
  <c r="F15" i="22"/>
  <c r="C18" i="19"/>
  <c r="C21" i="19" s="1"/>
  <c r="F14" i="18"/>
  <c r="F12" i="18"/>
  <c r="F22" i="17"/>
  <c r="F21" i="17"/>
  <c r="F18" i="17"/>
  <c r="F14" i="17"/>
</calcChain>
</file>

<file path=xl/sharedStrings.xml><?xml version="1.0" encoding="utf-8"?>
<sst xmlns="http://schemas.openxmlformats.org/spreadsheetml/2006/main" count="967" uniqueCount="285">
  <si>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</t>
  </si>
  <si>
    <t>январь</t>
  </si>
  <si>
    <t>месяц</t>
  </si>
  <si>
    <t>года</t>
  </si>
  <si>
    <t>Общество с ограниченной ответственностью «Ремэнерготранспорт» (ООО «РЭТ»)</t>
  </si>
  <si>
    <t>наименование электросетевой организации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</si>
  <si>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</si>
  <si>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</si>
  <si>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</si>
  <si>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</si>
  <si>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</si>
  <si>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</si>
  <si>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</si>
  <si>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</si>
  <si>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</si>
  <si>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</si>
  <si>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</si>
  <si>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</si>
  <si>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</si>
  <si>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</si>
  <si>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</si>
  <si>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</si>
  <si>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</si>
  <si>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</si>
  <si>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</si>
  <si>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</si>
  <si>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</si>
  <si>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</si>
  <si>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</si>
  <si>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</si>
  <si>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</si>
  <si>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</si>
  <si>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</si>
  <si>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</si>
  <si>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</si>
  <si>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</si>
  <si>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</si>
  <si>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</si>
  <si>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(0,22-1 кВ)</t>
  </si>
  <si>
    <t>КТП 1052</t>
  </si>
  <si>
    <t>тп</t>
  </si>
  <si>
    <t>ПС АС-14 ВЛ 10кВ № 1407</t>
  </si>
  <si>
    <t>09,00 2018.01.10</t>
  </si>
  <si>
    <t>17,00 2018.01.10</t>
  </si>
  <si>
    <t>П</t>
  </si>
  <si>
    <t>ВЛ</t>
  </si>
  <si>
    <t>3.4.7.4</t>
  </si>
  <si>
    <t>КТП 1348</t>
  </si>
  <si>
    <t>ПС АС-15 ВЛ 10 кВ № 1513</t>
  </si>
  <si>
    <t>09,00 2018.01.11</t>
  </si>
  <si>
    <t>16,00 2018.01.11</t>
  </si>
  <si>
    <t>3.4.9</t>
  </si>
  <si>
    <t>ПС АС 14 ВЛ 10 кВ № 1407</t>
  </si>
  <si>
    <t>09,00 2018.01.12</t>
  </si>
  <si>
    <t>16,00 2018.01.12</t>
  </si>
  <si>
    <t>КТП 1208</t>
  </si>
  <si>
    <t>ТП</t>
  </si>
  <si>
    <t>ПС АС-5 ВЛ 10 кВ № 505</t>
  </si>
  <si>
    <t>13,00 2018.01.23</t>
  </si>
  <si>
    <t>15,00 2018.01.23</t>
  </si>
  <si>
    <t>А</t>
  </si>
  <si>
    <t>3.4.9.1</t>
  </si>
  <si>
    <t>01,00 2018.01.24</t>
  </si>
  <si>
    <t>09,00 2018.01.24</t>
  </si>
  <si>
    <t>февраль</t>
  </si>
  <si>
    <t xml:space="preserve">март 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</si>
  <si>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</si>
  <si>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</si>
  <si>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</si>
  <si>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</si>
  <si>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</si>
  <si>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</si>
  <si>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</si>
  <si>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</si>
  <si>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</si>
  <si>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ПС АС-14 ВЛ 10 кВ № 1407</t>
  </si>
  <si>
    <t>09,00 2018.02.09</t>
  </si>
  <si>
    <t>14,00 2018.02.09</t>
  </si>
  <si>
    <t>КТП 1532</t>
  </si>
  <si>
    <t>ПС КС-3 КЛ 6 кВ яч.42</t>
  </si>
  <si>
    <t>08,00 2018.02.16</t>
  </si>
  <si>
    <t>15,00 2018.02.16</t>
  </si>
  <si>
    <t>КТП 1051</t>
  </si>
  <si>
    <t>ПС АС-14 ВЛ 10 кВ №1407</t>
  </si>
  <si>
    <t>09,00 2018.02.21</t>
  </si>
  <si>
    <t>16,00 2018.02.21</t>
  </si>
  <si>
    <t>09,00 2018.02.26</t>
  </si>
  <si>
    <t>16,00 2018.02.26</t>
  </si>
  <si>
    <t>КТП 3092</t>
  </si>
  <si>
    <t>ПС КС-3 КЛ 6 кВ №348</t>
  </si>
  <si>
    <t>10,00 2018.02.27</t>
  </si>
  <si>
    <t>13,00 2018.02.27</t>
  </si>
  <si>
    <t>Учет в  показателях надежности, в т.ч. индикативных показателях наджености (0 - нет, 1 - да)</t>
  </si>
  <si>
    <t>Вид объекта: КЛ, ВЛ, ПС, ТП, РП, КВЛ</t>
  </si>
  <si>
    <t>Перечень объектов электросетевого хозяйства, отключение которых приивело к прекращению передачи электрической энергии потребителям услуг (ПС, ТП, РП, ВЛ, КЛ, КВЛ)</t>
  </si>
  <si>
    <t>НН (0,22- 1 кВ)</t>
  </si>
  <si>
    <t>МАРТ</t>
  </si>
  <si>
    <t>АПРЕЛЬ</t>
  </si>
  <si>
    <t>МАЙ</t>
  </si>
  <si>
    <t>ИЮНЬ</t>
  </si>
  <si>
    <t>КТП 3130</t>
  </si>
  <si>
    <t>ПС КС-3 ВЛ 6 кВ № 325</t>
  </si>
  <si>
    <t>09,00 2018.03.01</t>
  </si>
  <si>
    <t>16,00 2018.03.01</t>
  </si>
  <si>
    <t>КТП 1660</t>
  </si>
  <si>
    <t>ПС АС-8 КЛ 6 кВ № 807</t>
  </si>
  <si>
    <t>09,00 2018.03.02</t>
  </si>
  <si>
    <t>16,00 2018.03.02</t>
  </si>
  <si>
    <t>КТП 1608</t>
  </si>
  <si>
    <t>10,00 2018.03.13</t>
  </si>
  <si>
    <t>16,00 2018.03.13</t>
  </si>
  <si>
    <t>10,00 2018.03.14</t>
  </si>
  <si>
    <t>16,00 2018.03.14</t>
  </si>
  <si>
    <t>10,00 2018.03.15</t>
  </si>
  <si>
    <t>16,00 2018.03.15</t>
  </si>
  <si>
    <t>КТП 1643</t>
  </si>
  <si>
    <t>ПС Р-4 ВЛ 10кВ №447</t>
  </si>
  <si>
    <t>10,00 2018.03.16</t>
  </si>
  <si>
    <t>16,00 2018.03.16</t>
  </si>
  <si>
    <t>10,00 2018.03.21</t>
  </si>
  <si>
    <t>16,00 2018.03.21</t>
  </si>
  <si>
    <t>КТП 1187</t>
  </si>
  <si>
    <t>ПС АС-8 КЛ 6 кВ № 805</t>
  </si>
  <si>
    <t>09,00 2018.03.26</t>
  </si>
  <si>
    <t>16,00 2018.03.26</t>
  </si>
  <si>
    <t>КТП 3078</t>
  </si>
  <si>
    <t>ПС КС-3 ВЛ 6 кВ № 348</t>
  </si>
  <si>
    <t>09,00 2018.03.27</t>
  </si>
  <si>
    <t>17,00 2018.03.28</t>
  </si>
  <si>
    <t>РП 6</t>
  </si>
  <si>
    <t>ПС КС-3 КЛ 6 кВ №27</t>
  </si>
  <si>
    <t>09,00 2018.03.29</t>
  </si>
  <si>
    <t>17,00 2018.03.29</t>
  </si>
  <si>
    <t>ПС КС-3 КЛ 6 кВ №42</t>
  </si>
  <si>
    <t>10,00 2018.03.30</t>
  </si>
  <si>
    <t>16,00 2018.03.30</t>
  </si>
  <si>
    <t>Приложение №7</t>
  </si>
  <si>
    <t>к Единым стандартам качества обслуживания</t>
  </si>
  <si>
    <t>сетевыми организациями потребителей услуг</t>
  </si>
  <si>
    <t>сетевых организаций</t>
  </si>
  <si>
    <t>4.2 Информация о деятельности офисов обслуживания потребителей.</t>
  </si>
  <si>
    <t>№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</si>
  <si>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</si>
  <si>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</si>
  <si>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</si>
  <si>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</si>
  <si>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</si>
  <si>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</si>
  <si>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</si>
  <si>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</si>
  <si>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</si>
  <si>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</si>
  <si>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ООО "РЭТ"</t>
  </si>
  <si>
    <t>кабинет</t>
  </si>
  <si>
    <t>г. Аксай, ул. Садовая, 31</t>
  </si>
  <si>
    <t xml:space="preserve">8 863 322 00 07
8 863 50 52 4 42  rementrans@yandex.ru
</t>
  </si>
  <si>
    <t>c 8-00 до 17-00 обед с 12-00 до 13-00</t>
  </si>
  <si>
    <t>передача электроэнергии</t>
  </si>
  <si>
    <t>4.3. Информация о заочном обслуживании потребителей посредством телефонной связи.</t>
  </si>
  <si>
    <t>Наименование</t>
  </si>
  <si>
    <t>Единица измерения</t>
  </si>
  <si>
    <t xml:space="preserve">Перечень номеров телефонов, выделенных для обслуживания потребителей: Номер телефона по вопросам энергоснабжения:                                                                                 Номера телефонов центров обработки телефонных вызовов:
</t>
  </si>
  <si>
    <t xml:space="preserve">номер телефона            </t>
  </si>
  <si>
    <t>8 863 322 00 07
8 863 50 52 4 42</t>
  </si>
  <si>
    <t>Общее число телефонных вызовов от потребителей по выделенным номерам телефонов</t>
  </si>
  <si>
    <t xml:space="preserve">единицы                  </t>
  </si>
  <si>
    <t>2.1</t>
  </si>
  <si>
    <t>Общее число телефонных вызовов от потребителей, на которые ответил оператор сетевой организации</t>
  </si>
  <si>
    <t>2.2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</si>
  <si>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</si>
  <si>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</si>
  <si>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 xml:space="preserve">мин.                        </t>
  </si>
  <si>
    <t>Среднее время обработки телефонного вызова от потребителя на выделенные номера телефонов за текущий период</t>
  </si>
  <si>
    <t xml:space="preserve">4.4.  В отчетном периоде жалоб от потребителей в адрес ООО “РЭТ” не поступало.
4.5. Дополнительных услуги, оказываемые потребителю, помимо услуг, указанных в Единых стандартах качества обслуживания сетевыми организациями потребителей сетевых организаций-отсутствуют.
4.6. В ООО "РЭТ" предусмотрены и разрабатываются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N 5-ФЗ "О ветеранах" , матери-одиночки, участники ликвидации аварии на Чернобыльской АЭС и приравненные к ним категории граждан в соответствии с Законом Российской Федерации от 15.05.1991 N 1244-1 "О социальной защите граждан, подвергшихся воздействию радиации вследствие катастрофы на Чернобыльской АЭС").4.7.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4.7. В отчетном периоде опросы потребителей не проводились.
4.8. Мероприятия, выполняемые сетевой организацией в целях повышения качества обслуживания потребителей.
Мероприятия, выполняемые сетевой организацией в целях повышения качества обслуживания потребителей:
- анализ потребностей и ожиданий клиентов посредством обработки обращений потребителей; 
- реагирование на жалобы и обращения, обеспечение «обратной связи»; 
- оценка степени удовлетворенности качеством услуг и обслуживания; 
- обеспечение информированности; 
- сокращение сроков обработки и выполнения необходимых мероприятий по обращениям заявителей; 
4.9. Информация по обращениям потребителей.
</t>
  </si>
  <si>
    <t>Работа с потребителями услуг</t>
  </si>
  <si>
    <t xml:space="preserve">Информация о качестве обслуживания потребителей услуг </t>
  </si>
  <si>
    <t>ООО "РЭТ" за 2017 год</t>
  </si>
  <si>
    <t>1.1.  О количестве потребителей услуг</t>
  </si>
  <si>
    <t>Показатель</t>
  </si>
  <si>
    <t>Значение показателя, годы</t>
  </si>
  <si>
    <t>2015 г.</t>
  </si>
  <si>
    <t>2016 г.</t>
  </si>
  <si>
    <t>2017 г.</t>
  </si>
  <si>
    <t>Динамика изменения показателя %</t>
  </si>
  <si>
    <t>1.1</t>
  </si>
  <si>
    <t>Количество потребителей услуг сетевой организации</t>
  </si>
  <si>
    <t>из них:</t>
  </si>
  <si>
    <t>СН1 (35 - 60 кВ)</t>
  </si>
  <si>
    <t>СН2 (1 - 20 кВ)</t>
  </si>
  <si>
    <t>НН (до 1 кВ)</t>
  </si>
  <si>
    <t>юридические лица</t>
  </si>
  <si>
    <t>физические лица</t>
  </si>
  <si>
    <t>1.2. О количестве точек поставки</t>
  </si>
  <si>
    <t>Динамика изменения показателя</t>
  </si>
  <si>
    <t>1.2</t>
  </si>
  <si>
    <t>Количество точек поставки всего</t>
  </si>
  <si>
    <t>оборудованных ПУ эл/эн</t>
  </si>
  <si>
    <t>Вводные устройства в МКД</t>
  </si>
  <si>
    <t>Бесхозные объекты ЭСХ</t>
  </si>
  <si>
    <t>ПУ с дистанционным сбором данных</t>
  </si>
  <si>
    <t>1.3. Об объектах электросетевого хозяйства</t>
  </si>
  <si>
    <t>Данные по объему воздушных линий электропередач (ВЛЭП) и кабельных линий электропередач (КЛЭП) в зависимости от протяженности, напряжения, конструктивного использования и материала опор представлены в таблице 1:</t>
  </si>
  <si>
    <t>Таблица 1</t>
  </si>
  <si>
    <t>Наименование позиции</t>
  </si>
  <si>
    <t>Напряжение, кВ</t>
  </si>
  <si>
    <t>Протяженность, км</t>
  </si>
  <si>
    <t>ВЛЭП</t>
  </si>
  <si>
    <t>35, 110-150</t>
  </si>
  <si>
    <t>1-20</t>
  </si>
  <si>
    <t>0,4</t>
  </si>
  <si>
    <t>КЛЭП</t>
  </si>
  <si>
    <t>3-10</t>
  </si>
  <si>
    <t>до 1 кВ</t>
  </si>
  <si>
    <t xml:space="preserve">всего </t>
  </si>
  <si>
    <t>Данные по объему трансформаторных подстанций (ТП, КТП, БКТП, мачтовые) 
представлены в таблице 2:</t>
  </si>
  <si>
    <t xml:space="preserve">    Таблица 2</t>
  </si>
  <si>
    <t>№ п/п</t>
  </si>
  <si>
    <t>Кол-во</t>
  </si>
  <si>
    <t>Подстанция</t>
  </si>
  <si>
    <t>6-10</t>
  </si>
  <si>
    <t>1.4. Уровень физического износа объектов электросетевого хозяйства</t>
  </si>
  <si>
    <t>Уровень физического износа объектов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</si>
  <si>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 – своевременное проведение планово-предупредительных ремонтов объектов электросетевого хозяйства, оптимизация нагрузки линий с целью 
минимизации аварийности.</t>
  </si>
  <si>
    <t>2.4 Прочая информация, которую сетевая организация считает целесообразным для включения в отчет, касающаяся качества оказания услуг по передаче электрической энергии.</t>
  </si>
  <si>
    <t xml:space="preserve"> Ведется  работа по замене оборудования, исчерпавшего гарантийный срок эксплуатации.</t>
  </si>
  <si>
    <t>Все это позволит улучшить качество оказания услуг по передаче электрической энергии, а так же увеличить надежность электроснабжения потребителей электроэнергии.</t>
  </si>
  <si>
    <t xml:space="preserve">3.1 Информация о наличии невостребованной мощности для осуществления технологического 
присоединения располагается на официальном сайте ООО «РЭТ» </t>
  </si>
  <si>
    <t>Наименование ПО</t>
  </si>
  <si>
    <t>Наименование РЭС</t>
  </si>
  <si>
    <t>Диспетчерское наименование ПС</t>
  </si>
  <si>
    <t>Уровень напряжения, кВ</t>
  </si>
  <si>
    <t>Трансформаторы ПС*</t>
  </si>
  <si>
    <t>Величина свободной мощности,</t>
  </si>
  <si>
    <t xml:space="preserve"> МВт</t>
  </si>
  <si>
    <t>наименование</t>
  </si>
  <si>
    <t>установленная мощность, МВА</t>
  </si>
  <si>
    <t>потребляемая мощность, МВА</t>
  </si>
  <si>
    <t>невостребованная мощность для осуществления технологического 
присоединения отсутствует</t>
  </si>
  <si>
    <t>3.2 Мероприятия, выполненные сетевой организацией в целях совершенствования деятельности по технологическому присоединению
 в отчетном периоде включают в себя оптимизацию процесса технологического присоединения, ускорение сроков процедуры 
технологического присоединения, совершенствование процедуры технологического присоединения посредством официального сайта.</t>
  </si>
  <si>
    <t>3.5. Стоимость технологического присоединения к электрическим сетям сетевой организации рассчитывается по стандартизированным тарифным ставкам, установленными в соответствии с Постановлением РСТ РО  на 2018 от 29.12.2017 № 86/5, ( на официальном сайте сетевой организации в сети Интернет в разделе «Раскрытие
 информации» представлены формулы и стандартизированные тарифные ставки, которые позволяют рассчитать стоимость технологического присоединения при предоставлении заявки с вводными параметрами на технологическое присоединение специалисту компании тел. 8 863 322 00 07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</si>
  <si>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</si>
  <si>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</si>
  <si>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</si>
  <si>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</si>
  <si>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</si>
  <si>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</si>
  <si>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</si>
  <si>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</si>
  <si>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Динамика изменения показателя, %</t>
  </si>
  <si>
    <t>Всего обращений потребителей, в том числе:</t>
  </si>
  <si>
    <t>-</t>
  </si>
  <si>
    <t xml:space="preserve">1.1 </t>
  </si>
  <si>
    <t>оказание услуг по передаче электрической энергии</t>
  </si>
  <si>
    <t xml:space="preserve">1.2 </t>
  </si>
  <si>
    <t>осуществление технологического присоединения</t>
  </si>
  <si>
    <t xml:space="preserve">1.3 </t>
  </si>
  <si>
    <t>коммерческий учет электрической энергии</t>
  </si>
  <si>
    <t xml:space="preserve">1.4 </t>
  </si>
  <si>
    <t>качество обслуживания</t>
  </si>
  <si>
    <t xml:space="preserve">1.5 </t>
  </si>
  <si>
    <t>техническое обслуживание электросетевых объектов</t>
  </si>
  <si>
    <t xml:space="preserve">1.6 </t>
  </si>
  <si>
    <t>прочее (указать)</t>
  </si>
  <si>
    <t>Жалобы</t>
  </si>
  <si>
    <t xml:space="preserve">2.1 </t>
  </si>
  <si>
    <t>оказание услуг по передаче электрической энергии, в том числе:</t>
  </si>
  <si>
    <t xml:space="preserve">2.1.1 </t>
  </si>
  <si>
    <t>качество услуг по передаче электрической энергии</t>
  </si>
  <si>
    <t xml:space="preserve">2.1.2 </t>
  </si>
  <si>
    <t>качество электрической энергии</t>
  </si>
  <si>
    <t xml:space="preserve">2.2 </t>
  </si>
  <si>
    <t xml:space="preserve">2.3 </t>
  </si>
  <si>
    <t xml:space="preserve">2.4 </t>
  </si>
  <si>
    <t xml:space="preserve">2.5 </t>
  </si>
  <si>
    <t>техническое обслуживание объектов электросетевого хозяйства</t>
  </si>
  <si>
    <t xml:space="preserve">2.6 </t>
  </si>
  <si>
    <t>Заявка на оказание услуг</t>
  </si>
  <si>
    <t xml:space="preserve">3.1 </t>
  </si>
  <si>
    <t>по технологическому присоединению</t>
  </si>
  <si>
    <t xml:space="preserve">3.2 </t>
  </si>
  <si>
    <t>на заключение договора на оказание услуг по передаче электрической энергии</t>
  </si>
  <si>
    <t xml:space="preserve">3.3 </t>
  </si>
  <si>
    <t>организация коммерческого учета электрической энергии</t>
  </si>
  <si>
    <t xml:space="preserve">3.4 </t>
  </si>
  <si>
    <t>Возможность подачи заявки на осуществление технологического присоединения энергопринимающих устройств заявителей к электрическим сетям классом напряжения до 10 кВ включительно посредством официального сайта сетевой организации ОТСУТСТВУЕТ.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</si>
</sst>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3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11"/>
      <color rgb="FF000000"/>
      <name val="Arial Narrow"/>
    </font>
    <font>
      <sz val="14"/>
      <color rgb="FF000000"/>
      <name val="Calibri"/>
    </font>
    <font>
      <b/>
      <sz val="8"/>
      <color rgb="FF000000"/>
      <name val="Arial Narrow"/>
    </font>
    <font>
      <sz val="10"/>
      <color rgb="FF000000"/>
      <name val="Times New Roman"/>
    </font>
    <font>
      <sz val="11"/>
      <color rgb="FFFF0000"/>
      <name val="Arial Narrow"/>
    </font>
    <font>
      <i/>
      <sz val="11"/>
      <color rgb="FF000000"/>
      <name val="Calibri"/>
    </font>
    <font>
      <b/>
      <sz val="14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Arial Narrow"/>
      <family val="2"/>
      <charset val="204"/>
    </font>
    <font>
      <i/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b/>
      <sz val="8"/>
      <color rgb="FF000000"/>
      <name val="Arial Narrow"/>
      <family val="2"/>
      <charset val="204"/>
    </font>
    <font>
      <sz val="11"/>
      <color indexed="8"/>
      <name val="Arial Narrow"/>
    </font>
    <font>
      <i/>
      <sz val="11"/>
      <color indexed="8"/>
      <name val="Calibri"/>
    </font>
    <font>
      <sz val="14"/>
      <color indexed="8"/>
      <name val="Calibri"/>
    </font>
    <font>
      <b/>
      <sz val="8"/>
      <color indexed="8"/>
      <name val="Arial Narrow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rgb="FFC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9"/>
      <name val="Tahoma"/>
      <family val="2"/>
      <charset val="204"/>
    </font>
  </fonts>
  <fills count="7">
    <fill>
      <patternFill patternType="none"/>
    </fill>
    <fill>
      <patternFill patternType="gray125"/>
    </fill>
    <fill>
      <patternFill patternType="none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2" borderId="0"/>
    <xf numFmtId="49" fontId="32" fillId="2" borderId="0" applyBorder="0">
      <alignment vertical="top"/>
    </xf>
  </cellStyleXfs>
  <cellXfs count="202">
    <xf numFmtId="0" fontId="0" fillId="2" borderId="0" xfId="0" applyFill="1"/>
    <xf numFmtId="0" fontId="2" fillId="2" borderId="0" xfId="0" applyFont="1" applyFill="1"/>
    <xf numFmtId="0" fontId="0" fillId="2" borderId="1" xfId="0" applyFill="1" applyBorder="1" applyAlignment="1">
      <alignment horizontal="center" vertical="center" textRotation="90" wrapText="1"/>
    </xf>
    <xf numFmtId="0" fontId="0" fillId="2" borderId="0" xfId="0" applyFill="1" applyAlignment="1" applyProtection="1">
      <alignment vertical="top"/>
      <protection locked="0"/>
    </xf>
    <xf numFmtId="0" fontId="2" fillId="2" borderId="0" xfId="0" applyFont="1" applyFill="1"/>
    <xf numFmtId="0" fontId="3" fillId="2" borderId="0" xfId="0" applyFont="1" applyFill="1" applyAlignment="1">
      <alignment horizontal="center" vertical="top"/>
    </xf>
    <xf numFmtId="0" fontId="0" fillId="2" borderId="0" xfId="0" applyFill="1" applyAlignment="1" applyProtection="1">
      <alignment horizontal="center" vertical="top"/>
      <protection locked="0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horizontal="left" vertical="top"/>
    </xf>
    <xf numFmtId="0" fontId="4" fillId="2" borderId="3" xfId="0" applyFont="1" applyFill="1" applyBorder="1" applyAlignment="1">
      <alignment vertical="top" wrapText="1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0" fillId="2" borderId="16" xfId="0" applyFill="1" applyBorder="1" applyAlignment="1">
      <alignment horizontal="left" vertical="top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10" fillId="2" borderId="0" xfId="0" applyFont="1" applyFill="1"/>
    <xf numFmtId="0" fontId="12" fillId="2" borderId="0" xfId="0" applyFont="1" applyFill="1" applyAlignment="1">
      <alignment horizontal="center" vertical="top"/>
    </xf>
    <xf numFmtId="0" fontId="13" fillId="2" borderId="3" xfId="0" applyFont="1" applyFill="1" applyBorder="1" applyAlignment="1">
      <alignment vertical="top" wrapText="1"/>
    </xf>
    <xf numFmtId="0" fontId="10" fillId="2" borderId="0" xfId="0" applyFont="1" applyFill="1" applyAlignment="1">
      <alignment horizontal="left" vertical="top" wrapText="1"/>
    </xf>
    <xf numFmtId="0" fontId="0" fillId="2" borderId="0" xfId="0" applyFill="1" applyProtection="1"/>
    <xf numFmtId="0" fontId="0" fillId="2" borderId="17" xfId="0" applyFill="1" applyBorder="1" applyProtection="1"/>
    <xf numFmtId="0" fontId="14" fillId="2" borderId="0" xfId="0" applyFont="1" applyFill="1" applyProtection="1"/>
    <xf numFmtId="0" fontId="0" fillId="2" borderId="0" xfId="0" applyFill="1" applyAlignment="1" applyProtection="1">
      <alignment horizontal="left" vertical="top"/>
    </xf>
    <xf numFmtId="0" fontId="16" fillId="2" borderId="0" xfId="0" applyFont="1" applyFill="1" applyAlignment="1" applyProtection="1">
      <alignment horizontal="center" vertical="top"/>
    </xf>
    <xf numFmtId="0" fontId="0" fillId="2" borderId="30" xfId="0" applyFill="1" applyBorder="1" applyAlignment="1" applyProtection="1">
      <alignment horizontal="center" vertical="center" textRotation="90" wrapText="1"/>
    </xf>
    <xf numFmtId="0" fontId="17" fillId="2" borderId="31" xfId="0" applyFont="1" applyFill="1" applyBorder="1" applyAlignment="1" applyProtection="1">
      <alignment vertical="top" wrapText="1"/>
    </xf>
    <xf numFmtId="0" fontId="0" fillId="2" borderId="32" xfId="0" applyFill="1" applyBorder="1" applyAlignment="1" applyProtection="1">
      <alignment horizontal="left" vertical="top" wrapText="1"/>
    </xf>
    <xf numFmtId="0" fontId="0" fillId="2" borderId="0" xfId="0" applyFill="1" applyAlignment="1" applyProtection="1">
      <alignment horizontal="left" vertical="top" wrapText="1"/>
    </xf>
    <xf numFmtId="0" fontId="14" fillId="2" borderId="0" xfId="0" applyFont="1" applyFill="1" applyAlignment="1" applyProtection="1">
      <alignment horizontal="left" vertical="top" wrapText="1"/>
    </xf>
    <xf numFmtId="0" fontId="9" fillId="2" borderId="17" xfId="0" applyFont="1" applyFill="1" applyBorder="1" applyProtection="1"/>
    <xf numFmtId="0" fontId="0" fillId="0" borderId="0" xfId="0"/>
    <xf numFmtId="0" fontId="18" fillId="0" borderId="0" xfId="0" applyFont="1" applyAlignment="1">
      <alignment horizontal="right"/>
    </xf>
    <xf numFmtId="0" fontId="18" fillId="0" borderId="0" xfId="0" applyFont="1"/>
    <xf numFmtId="0" fontId="20" fillId="0" borderId="33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/>
    </xf>
    <xf numFmtId="0" fontId="18" fillId="0" borderId="33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 wrapText="1"/>
    </xf>
    <xf numFmtId="0" fontId="18" fillId="2" borderId="33" xfId="0" applyFont="1" applyFill="1" applyBorder="1" applyAlignment="1">
      <alignment horizontal="center" vertical="center"/>
    </xf>
    <xf numFmtId="0" fontId="18" fillId="0" borderId="33" xfId="0" applyFont="1" applyBorder="1"/>
    <xf numFmtId="0" fontId="0" fillId="4" borderId="0" xfId="0" applyFill="1"/>
    <xf numFmtId="0" fontId="18" fillId="0" borderId="0" xfId="0" applyFont="1" applyBorder="1" applyAlignment="1"/>
    <xf numFmtId="0" fontId="18" fillId="0" borderId="33" xfId="0" applyFont="1" applyBorder="1" applyAlignment="1">
      <alignment horizontal="left" vertical="top" wrapText="1"/>
    </xf>
    <xf numFmtId="0" fontId="18" fillId="0" borderId="34" xfId="0" applyFont="1" applyBorder="1" applyAlignment="1">
      <alignment vertical="center" wrapText="1"/>
    </xf>
    <xf numFmtId="0" fontId="18" fillId="0" borderId="35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18" fillId="0" borderId="33" xfId="0" applyNumberFormat="1" applyFont="1" applyBorder="1" applyAlignment="1">
      <alignment horizontal="center" vertical="center"/>
    </xf>
    <xf numFmtId="0" fontId="21" fillId="0" borderId="0" xfId="0" applyFont="1"/>
    <xf numFmtId="0" fontId="20" fillId="0" borderId="0" xfId="0" applyFont="1" applyAlignment="1">
      <alignment horizontal="right"/>
    </xf>
    <xf numFmtId="0" fontId="0" fillId="5" borderId="0" xfId="0" applyFill="1"/>
    <xf numFmtId="0" fontId="20" fillId="0" borderId="0" xfId="0" applyFont="1"/>
    <xf numFmtId="0" fontId="18" fillId="4" borderId="0" xfId="0" applyFont="1" applyFill="1"/>
    <xf numFmtId="0" fontId="20" fillId="0" borderId="3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/>
    </xf>
    <xf numFmtId="0" fontId="20" fillId="0" borderId="35" xfId="0" applyFont="1" applyBorder="1" applyAlignment="1">
      <alignment horizontal="center"/>
    </xf>
    <xf numFmtId="0" fontId="20" fillId="0" borderId="37" xfId="0" applyFont="1" applyBorder="1" applyAlignment="1">
      <alignment horizontal="center"/>
    </xf>
    <xf numFmtId="49" fontId="20" fillId="0" borderId="33" xfId="0" applyNumberFormat="1" applyFont="1" applyBorder="1" applyAlignment="1">
      <alignment horizontal="center" vertical="center"/>
    </xf>
    <xf numFmtId="0" fontId="20" fillId="0" borderId="33" xfId="0" applyFont="1" applyBorder="1" applyAlignment="1">
      <alignment horizontal="left" wrapText="1"/>
    </xf>
    <xf numFmtId="0" fontId="20" fillId="0" borderId="37" xfId="0" applyFont="1" applyBorder="1" applyAlignment="1">
      <alignment horizontal="center" vertical="center"/>
    </xf>
    <xf numFmtId="164" fontId="20" fillId="0" borderId="37" xfId="0" applyNumberFormat="1" applyFont="1" applyBorder="1" applyAlignment="1">
      <alignment horizontal="center" vertical="center"/>
    </xf>
    <xf numFmtId="0" fontId="20" fillId="2" borderId="33" xfId="0" applyFont="1" applyFill="1" applyBorder="1" applyAlignment="1">
      <alignment horizontal="center"/>
    </xf>
    <xf numFmtId="0" fontId="20" fillId="0" borderId="33" xfId="0" applyFont="1" applyBorder="1" applyAlignment="1">
      <alignment horizontal="right"/>
    </xf>
    <xf numFmtId="0" fontId="20" fillId="0" borderId="38" xfId="0" applyFont="1" applyBorder="1" applyAlignment="1">
      <alignment horizontal="right"/>
    </xf>
    <xf numFmtId="0" fontId="20" fillId="0" borderId="38" xfId="0" applyFont="1" applyBorder="1" applyAlignment="1">
      <alignment horizontal="center" vertical="center"/>
    </xf>
    <xf numFmtId="0" fontId="20" fillId="0" borderId="33" xfId="0" applyFont="1" applyBorder="1"/>
    <xf numFmtId="0" fontId="20" fillId="2" borderId="33" xfId="0" applyFont="1" applyFill="1" applyBorder="1" applyAlignment="1">
      <alignment horizontal="right"/>
    </xf>
    <xf numFmtId="49" fontId="20" fillId="0" borderId="0" xfId="0" applyNumberFormat="1" applyFont="1"/>
    <xf numFmtId="3" fontId="20" fillId="0" borderId="33" xfId="0" applyNumberFormat="1" applyFont="1" applyBorder="1" applyAlignment="1">
      <alignment horizontal="center"/>
    </xf>
    <xf numFmtId="3" fontId="20" fillId="0" borderId="37" xfId="0" applyNumberFormat="1" applyFont="1" applyBorder="1" applyAlignment="1">
      <alignment horizontal="center"/>
    </xf>
    <xf numFmtId="0" fontId="23" fillId="0" borderId="0" xfId="0" applyFont="1"/>
    <xf numFmtId="0" fontId="18" fillId="2" borderId="0" xfId="1" applyFont="1"/>
    <xf numFmtId="0" fontId="18" fillId="2" borderId="0" xfId="1" applyFont="1" applyAlignment="1">
      <alignment vertical="center" wrapText="1"/>
    </xf>
    <xf numFmtId="0" fontId="18" fillId="0" borderId="0" xfId="0" applyFont="1" applyAlignment="1">
      <alignment vertical="center"/>
    </xf>
    <xf numFmtId="49" fontId="18" fillId="2" borderId="33" xfId="1" applyNumberFormat="1" applyFont="1" applyBorder="1" applyAlignment="1">
      <alignment horizontal="center" vertical="center" wrapText="1"/>
    </xf>
    <xf numFmtId="0" fontId="18" fillId="2" borderId="0" xfId="1" applyFont="1" applyAlignment="1">
      <alignment wrapText="1"/>
    </xf>
    <xf numFmtId="49" fontId="18" fillId="2" borderId="33" xfId="1" applyNumberFormat="1" applyFont="1" applyBorder="1" applyAlignment="1">
      <alignment horizontal="center" vertical="center"/>
    </xf>
    <xf numFmtId="0" fontId="22" fillId="2" borderId="0" xfId="1" applyFont="1" applyAlignment="1">
      <alignment horizontal="justify" vertical="top"/>
    </xf>
    <xf numFmtId="0" fontId="24" fillId="2" borderId="0" xfId="1" applyFont="1" applyAlignment="1">
      <alignment vertical="top"/>
    </xf>
    <xf numFmtId="0" fontId="24" fillId="0" borderId="0" xfId="0" applyFont="1" applyAlignment="1">
      <alignment vertical="top"/>
    </xf>
    <xf numFmtId="0" fontId="20" fillId="2" borderId="0" xfId="1" applyFont="1"/>
    <xf numFmtId="0" fontId="18" fillId="2" borderId="33" xfId="1" applyFont="1" applyBorder="1" applyAlignment="1">
      <alignment horizontal="center" vertical="center"/>
    </xf>
    <xf numFmtId="0" fontId="18" fillId="2" borderId="33" xfId="1" applyFont="1" applyBorder="1" applyAlignment="1">
      <alignment horizontal="center" vertical="top" wrapText="1"/>
    </xf>
    <xf numFmtId="49" fontId="18" fillId="2" borderId="33" xfId="1" applyNumberFormat="1" applyFont="1" applyBorder="1" applyAlignment="1">
      <alignment horizontal="center" wrapText="1"/>
    </xf>
    <xf numFmtId="0" fontId="18" fillId="2" borderId="33" xfId="1" applyFont="1" applyBorder="1" applyAlignment="1">
      <alignment horizontal="center"/>
    </xf>
    <xf numFmtId="10" fontId="20" fillId="0" borderId="33" xfId="0" applyNumberFormat="1" applyFont="1" applyBorder="1" applyAlignment="1">
      <alignment horizontal="center"/>
    </xf>
    <xf numFmtId="10" fontId="20" fillId="0" borderId="37" xfId="0" applyNumberFormat="1" applyFont="1" applyBorder="1" applyAlignment="1">
      <alignment horizontal="center"/>
    </xf>
    <xf numFmtId="0" fontId="25" fillId="0" borderId="0" xfId="0" applyFont="1"/>
    <xf numFmtId="0" fontId="26" fillId="0" borderId="0" xfId="0" applyFont="1"/>
    <xf numFmtId="0" fontId="26" fillId="0" borderId="0" xfId="0" applyFont="1" applyAlignment="1"/>
    <xf numFmtId="0" fontId="0" fillId="4" borderId="0" xfId="0" applyFill="1" applyAlignment="1">
      <alignment vertical="center"/>
    </xf>
    <xf numFmtId="0" fontId="0" fillId="0" borderId="0" xfId="0" applyAlignment="1">
      <alignment wrapText="1"/>
    </xf>
    <xf numFmtId="0" fontId="18" fillId="4" borderId="0" xfId="0" applyFont="1" applyFill="1" applyAlignment="1"/>
    <xf numFmtId="0" fontId="18" fillId="3" borderId="0" xfId="0" applyFont="1" applyFill="1"/>
    <xf numFmtId="0" fontId="18" fillId="0" borderId="33" xfId="0" applyFont="1" applyBorder="1" applyAlignment="1">
      <alignment horizontal="center" wrapText="1"/>
    </xf>
    <xf numFmtId="0" fontId="8" fillId="5" borderId="2" xfId="0" applyFont="1" applyFill="1" applyBorder="1" applyAlignment="1">
      <alignment horizontal="center"/>
    </xf>
    <xf numFmtId="0" fontId="2" fillId="5" borderId="0" xfId="0" applyFont="1" applyFill="1"/>
    <xf numFmtId="0" fontId="0" fillId="5" borderId="2" xfId="0" applyFill="1" applyBorder="1"/>
    <xf numFmtId="0" fontId="8" fillId="5" borderId="2" xfId="0" applyFont="1" applyFill="1" applyBorder="1"/>
    <xf numFmtId="0" fontId="9" fillId="5" borderId="2" xfId="0" applyFont="1" applyFill="1" applyBorder="1"/>
    <xf numFmtId="0" fontId="10" fillId="5" borderId="0" xfId="0" applyFont="1" applyFill="1"/>
    <xf numFmtId="0" fontId="0" fillId="4" borderId="0" xfId="0" applyFill="1" applyAlignment="1"/>
    <xf numFmtId="0" fontId="0" fillId="0" borderId="0" xfId="0" applyAlignment="1"/>
    <xf numFmtId="0" fontId="18" fillId="0" borderId="34" xfId="0" applyFont="1" applyBorder="1" applyAlignment="1">
      <alignment horizontal="center"/>
    </xf>
    <xf numFmtId="49" fontId="19" fillId="0" borderId="33" xfId="0" applyNumberFormat="1" applyFont="1" applyBorder="1" applyAlignment="1">
      <alignment horizontal="center" vertical="top"/>
    </xf>
    <xf numFmtId="0" fontId="19" fillId="0" borderId="35" xfId="0" applyFont="1" applyBorder="1" applyAlignment="1">
      <alignment horizontal="left" vertical="top" wrapText="1"/>
    </xf>
    <xf numFmtId="0" fontId="31" fillId="0" borderId="33" xfId="0" applyFont="1" applyBorder="1" applyAlignment="1">
      <alignment horizontal="center" vertical="center" wrapText="1"/>
    </xf>
    <xf numFmtId="0" fontId="31" fillId="0" borderId="33" xfId="0" applyFont="1" applyBorder="1" applyAlignment="1">
      <alignment vertical="center" wrapText="1"/>
    </xf>
    <xf numFmtId="9" fontId="31" fillId="0" borderId="33" xfId="0" applyNumberFormat="1" applyFont="1" applyBorder="1" applyAlignment="1">
      <alignment vertical="center" wrapText="1"/>
    </xf>
    <xf numFmtId="49" fontId="19" fillId="2" borderId="33" xfId="0" applyNumberFormat="1" applyFont="1" applyFill="1" applyBorder="1" applyAlignment="1">
      <alignment horizontal="center" vertical="top"/>
    </xf>
    <xf numFmtId="0" fontId="19" fillId="0" borderId="35" xfId="0" applyFont="1" applyBorder="1"/>
    <xf numFmtId="49" fontId="19" fillId="0" borderId="33" xfId="0" applyNumberFormat="1" applyFont="1" applyBorder="1" applyAlignment="1">
      <alignment horizontal="center"/>
    </xf>
    <xf numFmtId="49" fontId="19" fillId="0" borderId="33" xfId="0" applyNumberFormat="1" applyFont="1" applyBorder="1" applyAlignment="1">
      <alignment horizontal="center" vertical="center"/>
    </xf>
    <xf numFmtId="49" fontId="19" fillId="2" borderId="33" xfId="0" applyNumberFormat="1" applyFont="1" applyFill="1" applyBorder="1" applyAlignment="1">
      <alignment horizontal="center" vertical="center"/>
    </xf>
    <xf numFmtId="16" fontId="0" fillId="0" borderId="0" xfId="0" applyNumberFormat="1"/>
    <xf numFmtId="16" fontId="19" fillId="5" borderId="0" xfId="0" applyNumberFormat="1" applyFont="1" applyFill="1" applyAlignment="1">
      <alignment horizontal="center" vertical="center"/>
    </xf>
    <xf numFmtId="0" fontId="19" fillId="5" borderId="0" xfId="0" applyFont="1" applyFill="1" applyAlignment="1">
      <alignment horizontal="center" vertical="center"/>
    </xf>
    <xf numFmtId="0" fontId="18" fillId="5" borderId="0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9" fillId="5" borderId="0" xfId="0" applyFont="1" applyFill="1" applyAlignment="1">
      <alignment horizontal="center"/>
    </xf>
    <xf numFmtId="0" fontId="20" fillId="0" borderId="0" xfId="0" applyFont="1" applyAlignment="1">
      <alignment horizontal="center" vertical="justify"/>
    </xf>
    <xf numFmtId="0" fontId="20" fillId="0" borderId="0" xfId="0" applyFont="1" applyAlignment="1">
      <alignment horizontal="center"/>
    </xf>
    <xf numFmtId="0" fontId="22" fillId="5" borderId="0" xfId="0" applyFont="1" applyFill="1" applyAlignment="1">
      <alignment horizontal="center"/>
    </xf>
    <xf numFmtId="0" fontId="20" fillId="0" borderId="33" xfId="0" applyFont="1" applyBorder="1" applyAlignment="1">
      <alignment horizontal="center" vertical="top"/>
    </xf>
    <xf numFmtId="0" fontId="20" fillId="0" borderId="34" xfId="0" applyFont="1" applyBorder="1" applyAlignment="1">
      <alignment horizontal="center" vertical="top"/>
    </xf>
    <xf numFmtId="0" fontId="20" fillId="0" borderId="38" xfId="0" applyFont="1" applyBorder="1" applyAlignment="1">
      <alignment horizontal="center" vertical="top"/>
    </xf>
    <xf numFmtId="0" fontId="20" fillId="0" borderId="35" xfId="0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37" xfId="0" applyFont="1" applyBorder="1" applyAlignment="1">
      <alignment horizontal="center" vertical="center"/>
    </xf>
    <xf numFmtId="0" fontId="18" fillId="2" borderId="34" xfId="1" applyFont="1" applyBorder="1" applyAlignment="1">
      <alignment horizontal="center" vertical="top"/>
    </xf>
    <xf numFmtId="0" fontId="18" fillId="2" borderId="38" xfId="1" applyFont="1" applyBorder="1" applyAlignment="1">
      <alignment horizontal="center" vertical="top"/>
    </xf>
    <xf numFmtId="0" fontId="18" fillId="2" borderId="33" xfId="1" applyFont="1" applyBorder="1" applyAlignment="1">
      <alignment horizontal="center" vertical="center"/>
    </xf>
    <xf numFmtId="0" fontId="24" fillId="2" borderId="40" xfId="1" applyFont="1" applyBorder="1" applyAlignment="1">
      <alignment horizontal="center" vertical="top"/>
    </xf>
    <xf numFmtId="0" fontId="22" fillId="2" borderId="0" xfId="1" applyFont="1" applyAlignment="1">
      <alignment horizontal="center" vertical="center" wrapText="1"/>
    </xf>
    <xf numFmtId="0" fontId="22" fillId="2" borderId="0" xfId="1" applyFont="1" applyAlignment="1">
      <alignment horizontal="center" vertical="center"/>
    </xf>
    <xf numFmtId="0" fontId="18" fillId="2" borderId="33" xfId="1" applyFont="1" applyBorder="1" applyAlignment="1">
      <alignment horizontal="center" vertical="top" wrapText="1"/>
    </xf>
    <xf numFmtId="0" fontId="18" fillId="2" borderId="33" xfId="1" applyFont="1" applyBorder="1"/>
    <xf numFmtId="0" fontId="20" fillId="2" borderId="33" xfId="1" applyFont="1" applyBorder="1" applyAlignment="1">
      <alignment horizontal="center" vertical="center" wrapText="1"/>
    </xf>
    <xf numFmtId="0" fontId="18" fillId="2" borderId="33" xfId="1" applyFont="1" applyBorder="1" applyAlignment="1">
      <alignment vertical="center"/>
    </xf>
    <xf numFmtId="0" fontId="18" fillId="2" borderId="34" xfId="1" applyFont="1" applyBorder="1" applyAlignment="1">
      <alignment horizontal="center" vertical="center" wrapText="1"/>
    </xf>
    <xf numFmtId="0" fontId="18" fillId="2" borderId="39" xfId="1" applyFont="1" applyBorder="1" applyAlignment="1">
      <alignment horizontal="center" vertical="center" wrapText="1"/>
    </xf>
    <xf numFmtId="0" fontId="18" fillId="2" borderId="38" xfId="1" applyFont="1" applyBorder="1" applyAlignment="1">
      <alignment horizontal="center" vertical="center" wrapText="1"/>
    </xf>
    <xf numFmtId="0" fontId="18" fillId="2" borderId="33" xfId="1" applyFont="1" applyBorder="1" applyAlignment="1">
      <alignment horizontal="center" vertical="center" wrapText="1"/>
    </xf>
    <xf numFmtId="0" fontId="27" fillId="0" borderId="0" xfId="0" applyFont="1" applyAlignment="1">
      <alignment horizontal="left" vertical="top" wrapText="1"/>
    </xf>
    <xf numFmtId="0" fontId="9" fillId="4" borderId="0" xfId="0" applyFont="1" applyFill="1" applyAlignment="1">
      <alignment horizontal="center" vertical="center" wrapText="1"/>
    </xf>
    <xf numFmtId="0" fontId="22" fillId="5" borderId="0" xfId="0" applyFont="1" applyFill="1" applyAlignment="1">
      <alignment horizontal="center" vertical="center"/>
    </xf>
    <xf numFmtId="0" fontId="29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30" fillId="4" borderId="0" xfId="0" applyFont="1" applyFill="1" applyAlignment="1">
      <alignment horizontal="left" wrapText="1"/>
    </xf>
    <xf numFmtId="0" fontId="30" fillId="0" borderId="0" xfId="0" applyFont="1" applyAlignment="1">
      <alignment horizontal="left" wrapText="1"/>
    </xf>
    <xf numFmtId="0" fontId="24" fillId="5" borderId="0" xfId="0" applyFont="1" applyFill="1" applyAlignment="1">
      <alignment horizontal="center" wrapText="1"/>
    </xf>
    <xf numFmtId="0" fontId="18" fillId="0" borderId="33" xfId="0" applyFont="1" applyBorder="1" applyAlignment="1">
      <alignment horizontal="center" vertical="center" wrapText="1"/>
    </xf>
    <xf numFmtId="0" fontId="28" fillId="0" borderId="33" xfId="0" applyFont="1" applyBorder="1" applyAlignment="1">
      <alignment horizontal="center" vertical="center" wrapText="1"/>
    </xf>
    <xf numFmtId="0" fontId="19" fillId="0" borderId="0" xfId="0" applyNumberFormat="1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33" xfId="0" applyFont="1" applyBorder="1" applyAlignment="1"/>
    <xf numFmtId="0" fontId="19" fillId="0" borderId="33" xfId="0" applyFont="1" applyBorder="1" applyAlignment="1">
      <alignment horizontal="center" vertical="center" wrapText="1"/>
    </xf>
    <xf numFmtId="0" fontId="19" fillId="0" borderId="33" xfId="0" applyFont="1" applyBorder="1" applyAlignment="1"/>
    <xf numFmtId="0" fontId="20" fillId="0" borderId="35" xfId="0" applyFont="1" applyBorder="1" applyAlignment="1">
      <alignment horizontal="center" vertical="center" wrapText="1"/>
    </xf>
    <xf numFmtId="0" fontId="20" fillId="0" borderId="36" xfId="0" applyFont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0" fontId="20" fillId="0" borderId="33" xfId="0" applyFont="1" applyBorder="1" applyAlignment="1">
      <alignment horizontal="center" vertical="center" wrapText="1"/>
    </xf>
    <xf numFmtId="0" fontId="20" fillId="0" borderId="33" xfId="0" applyFont="1" applyBorder="1" applyAlignment="1"/>
    <xf numFmtId="0" fontId="18" fillId="0" borderId="33" xfId="0" applyFont="1" applyBorder="1" applyAlignment="1">
      <alignment horizontal="center" vertical="center"/>
    </xf>
    <xf numFmtId="0" fontId="0" fillId="2" borderId="7" xfId="0" applyFill="1" applyBorder="1" applyAlignment="1">
      <alignment horizontal="center" vertical="center" textRotation="90" wrapText="1"/>
    </xf>
    <xf numFmtId="0" fontId="0" fillId="2" borderId="8" xfId="0" applyFill="1" applyBorder="1" applyAlignment="1">
      <alignment horizontal="center" vertical="center" textRotation="90" wrapText="1"/>
    </xf>
    <xf numFmtId="0" fontId="0" fillId="2" borderId="4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5" borderId="0" xfId="0" applyFill="1" applyAlignment="1">
      <alignment horizontal="center"/>
    </xf>
    <xf numFmtId="0" fontId="11" fillId="5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2" borderId="11" xfId="0" applyFill="1" applyBorder="1" applyAlignment="1">
      <alignment horizontal="center" vertical="center" textRotation="90" wrapText="1"/>
    </xf>
    <xf numFmtId="0" fontId="0" fillId="2" borderId="1" xfId="0" applyFill="1" applyBorder="1" applyAlignment="1">
      <alignment horizontal="center" vertical="center" textRotation="90" wrapText="1"/>
    </xf>
    <xf numFmtId="0" fontId="0" fillId="2" borderId="22" xfId="0" applyFill="1" applyBorder="1" applyAlignment="1" applyProtection="1">
      <alignment horizontal="center" vertical="center" textRotation="90" wrapText="1"/>
    </xf>
    <xf numFmtId="0" fontId="0" fillId="2" borderId="26" xfId="0" applyFill="1" applyBorder="1" applyAlignment="1" applyProtection="1">
      <alignment horizontal="center" vertical="center" textRotation="90" wrapText="1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20" xfId="0" applyFill="1" applyBorder="1" applyAlignment="1" applyProtection="1">
      <alignment horizontal="center" vertical="center" wrapText="1"/>
    </xf>
    <xf numFmtId="0" fontId="0" fillId="2" borderId="21" xfId="0" applyFill="1" applyBorder="1" applyAlignment="1" applyProtection="1">
      <alignment horizontal="center" vertical="center" wrapText="1"/>
    </xf>
    <xf numFmtId="0" fontId="0" fillId="2" borderId="23" xfId="0" applyFill="1" applyBorder="1" applyAlignment="1" applyProtection="1">
      <alignment horizontal="center" vertical="center" wrapText="1"/>
    </xf>
    <xf numFmtId="0" fontId="0" fillId="2" borderId="24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 wrapText="1"/>
    </xf>
    <xf numFmtId="0" fontId="0" fillId="2" borderId="27" xfId="0" applyFill="1" applyBorder="1" applyAlignment="1" applyProtection="1">
      <alignment horizontal="center" vertical="center" wrapText="1"/>
    </xf>
    <xf numFmtId="0" fontId="0" fillId="2" borderId="28" xfId="0" applyFill="1" applyBorder="1" applyAlignment="1" applyProtection="1">
      <alignment horizontal="center" vertical="center" wrapText="1"/>
    </xf>
    <xf numFmtId="0" fontId="0" fillId="2" borderId="29" xfId="0" applyFill="1" applyBorder="1" applyAlignment="1" applyProtection="1">
      <alignment horizontal="center" vertical="center" wrapText="1"/>
    </xf>
    <xf numFmtId="0" fontId="15" fillId="2" borderId="18" xfId="0" applyFont="1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0" fillId="2" borderId="25" xfId="0" applyFill="1" applyBorder="1" applyAlignment="1" applyProtection="1">
      <alignment horizontal="center" vertical="center" textRotation="90" wrapText="1"/>
    </xf>
    <xf numFmtId="0" fontId="0" fillId="2" borderId="30" xfId="0" applyFill="1" applyBorder="1" applyAlignment="1" applyProtection="1">
      <alignment horizontal="center" vertical="center" textRotation="90" wrapText="1"/>
    </xf>
    <xf numFmtId="0" fontId="7" fillId="5" borderId="15" xfId="0" applyFont="1" applyFill="1" applyBorder="1" applyAlignment="1">
      <alignment horizontal="center"/>
    </xf>
    <xf numFmtId="0" fontId="0" fillId="2" borderId="0" xfId="0" applyFill="1" applyAlignment="1" applyProtection="1">
      <alignment horizontal="center"/>
    </xf>
    <xf numFmtId="0" fontId="6" fillId="2" borderId="0" xfId="0" applyFont="1" applyFill="1" applyAlignment="1">
      <alignment horizontal="left" vertical="top"/>
    </xf>
    <xf numFmtId="0" fontId="30" fillId="6" borderId="0" xfId="2" applyNumberFormat="1" applyFont="1" applyFill="1" applyBorder="1" applyAlignment="1" applyProtection="1">
      <alignment horizontal="left" vertical="center" wrapText="1"/>
    </xf>
  </cellXfs>
  <cellStyles count="3">
    <cellStyle name="Обычный" xfId="0" builtinId="0"/>
    <cellStyle name="Обычный 2" xfId="1"/>
    <cellStyle name="Обычный_JKH.OPEN.INFO.PRICE.VO_v4.0(10.02.11)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E9" sqref="E9"/>
    </sheetView>
  </sheetViews>
  <sheetFormatPr defaultRowHeight="15" x14ac:dyDescent="0.25"/>
  <cols>
    <col min="1" max="1" width="9.140625" style="33"/>
    <col min="2" max="2" width="18.140625" style="33" customWidth="1"/>
    <col min="3" max="3" width="7.7109375" style="33" customWidth="1"/>
    <col min="4" max="4" width="18.5703125" style="33" customWidth="1"/>
    <col min="5" max="5" width="22" style="33" customWidth="1"/>
    <col min="6" max="6" width="14.140625" style="33" customWidth="1"/>
    <col min="7" max="7" width="19.5703125" style="33" customWidth="1"/>
    <col min="8" max="8" width="15.7109375" style="33" customWidth="1"/>
    <col min="9" max="9" width="15.85546875" style="33" customWidth="1"/>
    <col min="10" max="10" width="13.140625" style="33" customWidth="1"/>
    <col min="11" max="11" width="19.140625" style="33" customWidth="1"/>
    <col min="12" max="16384" width="9.140625" style="33"/>
  </cols>
  <sheetData>
    <row r="1" spans="1:11" x14ac:dyDescent="0.25">
      <c r="K1" s="34" t="s">
        <v>136</v>
      </c>
    </row>
    <row r="2" spans="1:11" x14ac:dyDescent="0.25">
      <c r="K2" s="34" t="s">
        <v>137</v>
      </c>
    </row>
    <row r="3" spans="1:11" x14ac:dyDescent="0.25">
      <c r="K3" s="34" t="s">
        <v>138</v>
      </c>
    </row>
    <row r="4" spans="1:11" x14ac:dyDescent="0.25">
      <c r="K4" s="34" t="s">
        <v>139</v>
      </c>
    </row>
    <row r="7" spans="1:11" s="43" customFormat="1" ht="18.75" x14ac:dyDescent="0.25">
      <c r="A7" s="117" t="s">
        <v>140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</row>
    <row r="8" spans="1:11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ht="126" x14ac:dyDescent="0.25">
      <c r="A9" s="36" t="s">
        <v>141</v>
      </c>
      <c r="B9" s="37" t="s">
        <v>142</v>
      </c>
      <c r="C9" s="37" t="s">
        <v>143</v>
      </c>
      <c r="D9" s="37" t="s">
        <v>144</v>
      </c>
      <c r="E9" s="37" t="s">
        <v>145</v>
      </c>
      <c r="F9" s="37" t="s">
        <v>146</v>
      </c>
      <c r="G9" s="37" t="s">
        <v>147</v>
      </c>
      <c r="H9" s="37" t="s">
        <v>148</v>
      </c>
      <c r="I9" s="37" t="s">
        <v>149</v>
      </c>
      <c r="J9" s="37" t="s">
        <v>150</v>
      </c>
      <c r="K9" s="37" t="s">
        <v>151</v>
      </c>
    </row>
    <row r="10" spans="1:11" x14ac:dyDescent="0.25">
      <c r="A10" s="38">
        <v>1</v>
      </c>
      <c r="B10" s="38">
        <v>2</v>
      </c>
      <c r="C10" s="38">
        <v>3</v>
      </c>
      <c r="D10" s="38">
        <v>4</v>
      </c>
      <c r="E10" s="38">
        <v>5</v>
      </c>
      <c r="F10" s="38">
        <v>6</v>
      </c>
      <c r="G10" s="38">
        <v>7</v>
      </c>
      <c r="H10" s="38">
        <v>8</v>
      </c>
      <c r="I10" s="38">
        <v>9</v>
      </c>
      <c r="J10" s="38">
        <v>10</v>
      </c>
      <c r="K10" s="38">
        <v>11</v>
      </c>
    </row>
    <row r="11" spans="1:11" ht="60" x14ac:dyDescent="0.25">
      <c r="A11" s="39">
        <v>1</v>
      </c>
      <c r="B11" s="40" t="s">
        <v>152</v>
      </c>
      <c r="C11" s="39" t="s">
        <v>153</v>
      </c>
      <c r="D11" s="40" t="s">
        <v>154</v>
      </c>
      <c r="E11" s="40" t="s">
        <v>155</v>
      </c>
      <c r="F11" s="40" t="s">
        <v>156</v>
      </c>
      <c r="G11" s="40" t="s">
        <v>157</v>
      </c>
      <c r="H11" s="41">
        <v>13</v>
      </c>
      <c r="I11" s="41">
        <v>15</v>
      </c>
      <c r="J11" s="41">
        <v>1</v>
      </c>
      <c r="K11" s="41">
        <v>0</v>
      </c>
    </row>
    <row r="12" spans="1:11" x14ac:dyDescent="0.25">
      <c r="A12" s="39"/>
      <c r="B12" s="42"/>
      <c r="C12" s="42"/>
      <c r="D12" s="42"/>
      <c r="E12" s="42"/>
      <c r="F12" s="42"/>
      <c r="G12" s="42"/>
      <c r="H12" s="42"/>
      <c r="I12" s="42"/>
      <c r="J12" s="42"/>
      <c r="K12" s="42"/>
    </row>
  </sheetData>
  <mergeCells count="1">
    <mergeCell ref="A7:K7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1000"/>
  <sheetViews>
    <sheetView workbookViewId="0">
      <selection activeCell="A2" sqref="A2"/>
    </sheetView>
  </sheetViews>
  <sheetFormatPr defaultRowHeight="16.5" x14ac:dyDescent="0.3"/>
  <cols>
    <col min="1" max="1" width="9.140625" style="1" customWidth="1"/>
    <col min="2" max="2" width="18.28515625" style="1" customWidth="1"/>
    <col min="3" max="5" width="9.140625" style="1" customWidth="1"/>
    <col min="6" max="6" width="18.28515625" style="1" customWidth="1"/>
    <col min="7" max="7" width="16.140625" style="1" customWidth="1"/>
    <col min="8" max="9" width="9.140625" style="1" customWidth="1"/>
    <col min="17" max="17" width="12" customWidth="1"/>
  </cols>
  <sheetData>
    <row r="1" spans="1:29" x14ac:dyDescent="0.25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</row>
    <row r="2" spans="1:29" ht="18.75" x14ac:dyDescent="0.3">
      <c r="A2" s="52" t="s">
        <v>0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97" t="s">
        <v>1</v>
      </c>
      <c r="R2" s="98" t="s">
        <v>2</v>
      </c>
      <c r="S2" s="99">
        <v>2018</v>
      </c>
      <c r="T2" s="52" t="s">
        <v>3</v>
      </c>
      <c r="W2" s="9"/>
      <c r="X2" s="9"/>
      <c r="Y2" s="9"/>
      <c r="Z2" s="9"/>
      <c r="AA2" s="9"/>
    </row>
    <row r="3" spans="1:29" ht="15" x14ac:dyDescent="0.25">
      <c r="A3" s="178" t="s">
        <v>4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W3" s="9"/>
      <c r="X3" s="9"/>
      <c r="Y3" s="9"/>
      <c r="Z3" s="9"/>
      <c r="AA3" s="9"/>
    </row>
    <row r="4" spans="1:29" ht="15" x14ac:dyDescent="0.25">
      <c r="A4" s="198" t="s">
        <v>5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3"/>
      <c r="V4" s="3"/>
      <c r="W4" s="3"/>
      <c r="X4" s="3"/>
      <c r="Y4" s="3"/>
      <c r="Z4" s="3"/>
      <c r="AA4" s="3"/>
    </row>
    <row r="5" spans="1:29" s="4" customFormat="1" ht="27.75" customHeight="1" thickBot="1" x14ac:dyDescent="0.35">
      <c r="A5" s="5"/>
      <c r="B5" s="5"/>
      <c r="C5" s="5"/>
      <c r="D5" s="5"/>
      <c r="E5" s="5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7"/>
      <c r="T5" s="7"/>
      <c r="U5" s="7"/>
      <c r="V5" s="7"/>
      <c r="W5" s="7"/>
      <c r="X5" s="7"/>
      <c r="Y5" s="7"/>
      <c r="Z5" s="7"/>
      <c r="AA5" s="7"/>
    </row>
    <row r="6" spans="1:29" ht="32.25" customHeight="1" thickBot="1" x14ac:dyDescent="0.3">
      <c r="A6" s="169" t="s">
        <v>6</v>
      </c>
      <c r="B6" s="170"/>
      <c r="C6" s="170"/>
      <c r="D6" s="170"/>
      <c r="E6" s="170"/>
      <c r="F6" s="170"/>
      <c r="G6" s="170"/>
      <c r="H6" s="170"/>
      <c r="I6" s="171"/>
      <c r="J6" s="170" t="s">
        <v>7</v>
      </c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1"/>
      <c r="W6" s="167" t="s">
        <v>8</v>
      </c>
      <c r="X6" s="172" t="s">
        <v>9</v>
      </c>
      <c r="Y6" s="173"/>
      <c r="Z6" s="174"/>
      <c r="AA6" s="181" t="s">
        <v>10</v>
      </c>
    </row>
    <row r="7" spans="1:29" ht="171.75" customHeight="1" thickBot="1" x14ac:dyDescent="0.3">
      <c r="A7" s="167" t="s">
        <v>11</v>
      </c>
      <c r="B7" s="167" t="s">
        <v>12</v>
      </c>
      <c r="C7" s="167" t="s">
        <v>13</v>
      </c>
      <c r="D7" s="167" t="s">
        <v>14</v>
      </c>
      <c r="E7" s="167" t="s">
        <v>15</v>
      </c>
      <c r="F7" s="167" t="s">
        <v>16</v>
      </c>
      <c r="G7" s="167" t="s">
        <v>17</v>
      </c>
      <c r="H7" s="167" t="s">
        <v>18</v>
      </c>
      <c r="I7" s="167" t="s">
        <v>19</v>
      </c>
      <c r="J7" s="181" t="s">
        <v>20</v>
      </c>
      <c r="K7" s="167" t="s">
        <v>21</v>
      </c>
      <c r="L7" s="167" t="s">
        <v>22</v>
      </c>
      <c r="M7" s="169" t="s">
        <v>23</v>
      </c>
      <c r="N7" s="170"/>
      <c r="O7" s="170"/>
      <c r="P7" s="170"/>
      <c r="Q7" s="170"/>
      <c r="R7" s="170"/>
      <c r="S7" s="170"/>
      <c r="T7" s="170"/>
      <c r="U7" s="171"/>
      <c r="V7" s="167" t="s">
        <v>24</v>
      </c>
      <c r="W7" s="168"/>
      <c r="X7" s="175"/>
      <c r="Y7" s="176"/>
      <c r="Z7" s="177"/>
      <c r="AA7" s="182"/>
    </row>
    <row r="8" spans="1:29" ht="63.75" customHeight="1" thickBot="1" x14ac:dyDescent="0.3">
      <c r="A8" s="168"/>
      <c r="B8" s="168"/>
      <c r="C8" s="168"/>
      <c r="D8" s="168"/>
      <c r="E8" s="168"/>
      <c r="F8" s="168"/>
      <c r="G8" s="168"/>
      <c r="H8" s="168"/>
      <c r="I8" s="168"/>
      <c r="J8" s="182"/>
      <c r="K8" s="168"/>
      <c r="L8" s="168"/>
      <c r="M8" s="167" t="s">
        <v>25</v>
      </c>
      <c r="N8" s="169" t="s">
        <v>26</v>
      </c>
      <c r="O8" s="170"/>
      <c r="P8" s="171"/>
      <c r="Q8" s="169" t="s">
        <v>27</v>
      </c>
      <c r="R8" s="170"/>
      <c r="S8" s="170"/>
      <c r="T8" s="171"/>
      <c r="U8" s="167" t="s">
        <v>28</v>
      </c>
      <c r="V8" s="168"/>
      <c r="W8" s="168"/>
      <c r="X8" s="167" t="s">
        <v>29</v>
      </c>
      <c r="Y8" s="167" t="s">
        <v>30</v>
      </c>
      <c r="Z8" s="167" t="s">
        <v>31</v>
      </c>
      <c r="AA8" s="182"/>
    </row>
    <row r="9" spans="1:29" ht="71.25" customHeight="1" thickBot="1" x14ac:dyDescent="0.3">
      <c r="A9" s="168"/>
      <c r="B9" s="168"/>
      <c r="C9" s="168"/>
      <c r="D9" s="168"/>
      <c r="E9" s="168"/>
      <c r="F9" s="168"/>
      <c r="G9" s="168"/>
      <c r="H9" s="168"/>
      <c r="I9" s="168"/>
      <c r="J9" s="182"/>
      <c r="K9" s="168"/>
      <c r="L9" s="168"/>
      <c r="M9" s="168"/>
      <c r="N9" s="2" t="s">
        <v>32</v>
      </c>
      <c r="O9" s="2" t="s">
        <v>33</v>
      </c>
      <c r="P9" s="2" t="s">
        <v>34</v>
      </c>
      <c r="Q9" s="2" t="s">
        <v>35</v>
      </c>
      <c r="R9" s="2" t="s">
        <v>36</v>
      </c>
      <c r="S9" s="2" t="s">
        <v>37</v>
      </c>
      <c r="T9" s="2" t="s">
        <v>38</v>
      </c>
      <c r="U9" s="168"/>
      <c r="V9" s="168"/>
      <c r="W9" s="168"/>
      <c r="X9" s="168"/>
      <c r="Y9" s="168"/>
      <c r="Z9" s="168"/>
      <c r="AA9" s="182"/>
    </row>
    <row r="10" spans="1:29" ht="17.25" customHeight="1" thickBot="1" x14ac:dyDescent="0.3">
      <c r="A10" s="10">
        <v>1</v>
      </c>
      <c r="B10" s="10">
        <v>2</v>
      </c>
      <c r="C10" s="10">
        <v>3</v>
      </c>
      <c r="D10" s="10">
        <v>4</v>
      </c>
      <c r="E10" s="10">
        <v>5</v>
      </c>
      <c r="F10" s="10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10">
        <v>13</v>
      </c>
      <c r="N10" s="10">
        <v>14</v>
      </c>
      <c r="O10" s="10">
        <v>15</v>
      </c>
      <c r="P10" s="10">
        <v>16</v>
      </c>
      <c r="Q10" s="10">
        <v>17</v>
      </c>
      <c r="R10" s="10">
        <v>18</v>
      </c>
      <c r="S10" s="10">
        <v>19</v>
      </c>
      <c r="T10" s="10">
        <v>20</v>
      </c>
      <c r="U10" s="10">
        <v>21</v>
      </c>
      <c r="V10" s="10">
        <v>22</v>
      </c>
      <c r="W10" s="10">
        <v>23</v>
      </c>
      <c r="X10" s="10">
        <v>24</v>
      </c>
      <c r="Y10" s="10">
        <v>25</v>
      </c>
      <c r="Z10" s="10">
        <v>26</v>
      </c>
      <c r="AA10" s="10">
        <v>27</v>
      </c>
    </row>
    <row r="11" spans="1:29" s="12" customFormat="1" ht="16.5" customHeight="1" x14ac:dyDescent="0.25">
      <c r="A11" s="15">
        <v>1</v>
      </c>
      <c r="B11" s="15" t="s">
        <v>39</v>
      </c>
      <c r="C11" s="15" t="s">
        <v>40</v>
      </c>
      <c r="D11" s="15" t="s">
        <v>41</v>
      </c>
      <c r="E11" s="15">
        <v>0.4</v>
      </c>
      <c r="F11" s="15" t="s">
        <v>42</v>
      </c>
      <c r="G11" s="15" t="s">
        <v>43</v>
      </c>
      <c r="H11" s="15" t="s">
        <v>44</v>
      </c>
      <c r="I11" s="15">
        <v>8</v>
      </c>
      <c r="J11" s="15" t="s">
        <v>45</v>
      </c>
      <c r="K11" s="15">
        <v>0</v>
      </c>
      <c r="L11" s="15">
        <v>0</v>
      </c>
      <c r="M11" s="15">
        <v>8</v>
      </c>
      <c r="N11" s="15">
        <v>0</v>
      </c>
      <c r="O11" s="15">
        <v>0</v>
      </c>
      <c r="P11" s="15">
        <v>8</v>
      </c>
      <c r="Q11" s="15">
        <v>0</v>
      </c>
      <c r="R11" s="15">
        <v>0</v>
      </c>
      <c r="S11" s="15">
        <v>0</v>
      </c>
      <c r="T11" s="15">
        <v>8</v>
      </c>
      <c r="U11" s="15">
        <v>0</v>
      </c>
      <c r="V11" s="15">
        <v>24</v>
      </c>
      <c r="W11" s="15"/>
      <c r="X11" s="15"/>
      <c r="Y11" s="15" t="s">
        <v>46</v>
      </c>
      <c r="Z11" s="15">
        <v>4.12</v>
      </c>
      <c r="AA11" s="15">
        <v>1</v>
      </c>
      <c r="AB11" s="11"/>
      <c r="AC11" s="11"/>
    </row>
    <row r="12" spans="1:29" s="12" customFormat="1" ht="45" x14ac:dyDescent="0.25">
      <c r="A12" s="15">
        <v>2</v>
      </c>
      <c r="B12" s="15" t="s">
        <v>47</v>
      </c>
      <c r="C12" s="15" t="s">
        <v>40</v>
      </c>
      <c r="D12" s="15" t="s">
        <v>48</v>
      </c>
      <c r="E12" s="15">
        <v>0.4</v>
      </c>
      <c r="F12" s="15" t="s">
        <v>49</v>
      </c>
      <c r="G12" s="15" t="s">
        <v>50</v>
      </c>
      <c r="H12" s="15" t="s">
        <v>44</v>
      </c>
      <c r="I12" s="15">
        <v>7</v>
      </c>
      <c r="J12" s="15" t="s">
        <v>45</v>
      </c>
      <c r="K12" s="15">
        <v>0</v>
      </c>
      <c r="L12" s="15">
        <v>0</v>
      </c>
      <c r="M12" s="15">
        <v>1</v>
      </c>
      <c r="N12" s="15">
        <v>0</v>
      </c>
      <c r="O12" s="15">
        <v>0</v>
      </c>
      <c r="P12" s="15">
        <v>1</v>
      </c>
      <c r="Q12" s="15">
        <v>0</v>
      </c>
      <c r="R12" s="15">
        <v>0</v>
      </c>
      <c r="S12" s="15">
        <v>0</v>
      </c>
      <c r="T12" s="15">
        <v>1</v>
      </c>
      <c r="U12" s="15">
        <v>0</v>
      </c>
      <c r="V12" s="15">
        <v>128</v>
      </c>
      <c r="W12" s="15"/>
      <c r="X12" s="15"/>
      <c r="Y12" s="15" t="s">
        <v>51</v>
      </c>
      <c r="Z12" s="15">
        <v>4.16</v>
      </c>
      <c r="AA12" s="15">
        <v>1</v>
      </c>
      <c r="AB12" s="11"/>
      <c r="AC12" s="11"/>
    </row>
    <row r="13" spans="1:29" s="12" customFormat="1" ht="45" x14ac:dyDescent="0.25">
      <c r="A13" s="15">
        <v>3</v>
      </c>
      <c r="B13" s="15" t="s">
        <v>39</v>
      </c>
      <c r="C13" s="15" t="s">
        <v>40</v>
      </c>
      <c r="D13" s="15" t="s">
        <v>52</v>
      </c>
      <c r="E13" s="15">
        <v>0.4</v>
      </c>
      <c r="F13" s="15" t="s">
        <v>53</v>
      </c>
      <c r="G13" s="15" t="s">
        <v>54</v>
      </c>
      <c r="H13" s="15" t="s">
        <v>44</v>
      </c>
      <c r="I13" s="15">
        <v>7</v>
      </c>
      <c r="J13" s="15" t="s">
        <v>45</v>
      </c>
      <c r="K13" s="15">
        <v>0</v>
      </c>
      <c r="L13" s="15">
        <v>0</v>
      </c>
      <c r="M13" s="15">
        <v>80</v>
      </c>
      <c r="N13" s="15">
        <v>0</v>
      </c>
      <c r="O13" s="15">
        <v>0</v>
      </c>
      <c r="P13" s="15">
        <v>80</v>
      </c>
      <c r="Q13" s="15">
        <v>0</v>
      </c>
      <c r="R13" s="15">
        <v>0</v>
      </c>
      <c r="S13" s="15">
        <v>0</v>
      </c>
      <c r="T13" s="15">
        <v>80</v>
      </c>
      <c r="U13" s="15">
        <v>0</v>
      </c>
      <c r="V13" s="15">
        <v>160</v>
      </c>
      <c r="W13" s="15"/>
      <c r="X13" s="15"/>
      <c r="Y13" s="15" t="s">
        <v>46</v>
      </c>
      <c r="Z13" s="15">
        <v>4.12</v>
      </c>
      <c r="AA13" s="15">
        <v>1</v>
      </c>
      <c r="AB13" s="11"/>
      <c r="AC13" s="11"/>
    </row>
    <row r="14" spans="1:29" s="12" customFormat="1" ht="45" x14ac:dyDescent="0.25">
      <c r="A14" s="15">
        <v>4</v>
      </c>
      <c r="B14" s="15" t="s">
        <v>55</v>
      </c>
      <c r="C14" s="15" t="s">
        <v>56</v>
      </c>
      <c r="D14" s="15" t="s">
        <v>57</v>
      </c>
      <c r="E14" s="15">
        <v>10</v>
      </c>
      <c r="F14" s="15" t="s">
        <v>58</v>
      </c>
      <c r="G14" s="15" t="s">
        <v>59</v>
      </c>
      <c r="H14" s="15" t="s">
        <v>60</v>
      </c>
      <c r="I14" s="15">
        <v>2</v>
      </c>
      <c r="J14" s="15" t="s">
        <v>56</v>
      </c>
      <c r="K14" s="15">
        <v>0</v>
      </c>
      <c r="L14" s="15">
        <v>0</v>
      </c>
      <c r="M14" s="15">
        <v>86</v>
      </c>
      <c r="N14" s="15">
        <v>0</v>
      </c>
      <c r="O14" s="15">
        <v>0</v>
      </c>
      <c r="P14" s="15">
        <v>86</v>
      </c>
      <c r="Q14" s="15">
        <v>0</v>
      </c>
      <c r="R14" s="15">
        <v>0</v>
      </c>
      <c r="S14" s="15">
        <v>0</v>
      </c>
      <c r="T14" s="15">
        <v>86</v>
      </c>
      <c r="U14" s="15">
        <v>0</v>
      </c>
      <c r="V14" s="15">
        <v>120</v>
      </c>
      <c r="W14" s="15"/>
      <c r="X14" s="15"/>
      <c r="Y14" s="15" t="s">
        <v>61</v>
      </c>
      <c r="Z14" s="15">
        <v>4.0999999999999996</v>
      </c>
      <c r="AA14" s="15">
        <v>0</v>
      </c>
      <c r="AB14" s="11"/>
      <c r="AC14" s="11"/>
    </row>
    <row r="15" spans="1:29" s="12" customFormat="1" ht="45" x14ac:dyDescent="0.25">
      <c r="A15" s="15">
        <v>5</v>
      </c>
      <c r="B15" s="15" t="s">
        <v>47</v>
      </c>
      <c r="C15" s="15" t="s">
        <v>56</v>
      </c>
      <c r="D15" s="15" t="s">
        <v>48</v>
      </c>
      <c r="E15" s="15">
        <v>10</v>
      </c>
      <c r="F15" s="15" t="s">
        <v>62</v>
      </c>
      <c r="G15" s="15" t="s">
        <v>63</v>
      </c>
      <c r="H15" s="15" t="s">
        <v>60</v>
      </c>
      <c r="I15" s="15">
        <v>8</v>
      </c>
      <c r="J15" s="15" t="s">
        <v>56</v>
      </c>
      <c r="K15" s="15">
        <v>0</v>
      </c>
      <c r="L15" s="15">
        <v>0</v>
      </c>
      <c r="M15" s="15">
        <v>1</v>
      </c>
      <c r="N15" s="15">
        <v>0</v>
      </c>
      <c r="O15" s="15">
        <v>0</v>
      </c>
      <c r="P15" s="15">
        <v>1</v>
      </c>
      <c r="Q15" s="15">
        <v>0</v>
      </c>
      <c r="R15" s="15">
        <v>0</v>
      </c>
      <c r="S15" s="15">
        <v>0</v>
      </c>
      <c r="T15" s="15">
        <v>1</v>
      </c>
      <c r="U15" s="15">
        <v>0</v>
      </c>
      <c r="V15" s="15">
        <v>128</v>
      </c>
      <c r="W15" s="15"/>
      <c r="X15" s="15"/>
      <c r="Y15" s="15" t="s">
        <v>61</v>
      </c>
      <c r="Z15" s="15">
        <v>4.0999999999999996</v>
      </c>
      <c r="AA15" s="15">
        <v>0</v>
      </c>
      <c r="AB15" s="11"/>
      <c r="AC15" s="11"/>
    </row>
    <row r="16" spans="1:29" s="12" customFormat="1" x14ac:dyDescent="0.25">
      <c r="A16" s="13"/>
      <c r="B16" s="11"/>
      <c r="C16" s="11"/>
      <c r="D16" s="11"/>
      <c r="E16" s="11"/>
      <c r="F16" s="14"/>
      <c r="G16" s="14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</row>
    <row r="17" spans="1:29" s="8" customFormat="1" ht="18.75" x14ac:dyDescent="0.3">
      <c r="A17" s="52" t="s">
        <v>0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100" t="s">
        <v>64</v>
      </c>
      <c r="R17" s="98" t="s">
        <v>2</v>
      </c>
      <c r="S17" s="99">
        <v>2018</v>
      </c>
      <c r="T17" s="52" t="s">
        <v>3</v>
      </c>
      <c r="W17" s="9"/>
      <c r="X17" s="9"/>
      <c r="Y17" s="9"/>
      <c r="Z17" s="9"/>
      <c r="AA17" s="9"/>
    </row>
    <row r="18" spans="1:29" s="8" customFormat="1" ht="15" x14ac:dyDescent="0.25">
      <c r="A18" s="178" t="s">
        <v>4</v>
      </c>
      <c r="B18" s="178"/>
      <c r="C18" s="178"/>
      <c r="D18" s="178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W18" s="9"/>
      <c r="X18" s="9"/>
      <c r="Y18" s="9"/>
      <c r="Z18" s="9"/>
      <c r="AA18" s="9"/>
    </row>
    <row r="19" spans="1:29" s="8" customFormat="1" ht="15" x14ac:dyDescent="0.25">
      <c r="A19" s="198" t="s">
        <v>5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3"/>
      <c r="V19" s="3"/>
      <c r="W19" s="3"/>
      <c r="X19" s="3"/>
      <c r="Y19" s="3"/>
      <c r="Z19" s="3"/>
      <c r="AA19" s="3"/>
    </row>
    <row r="20" spans="1:29" s="4" customFormat="1" ht="27.75" customHeight="1" thickBot="1" x14ac:dyDescent="0.35">
      <c r="A20" s="5"/>
      <c r="B20" s="5"/>
      <c r="C20" s="5"/>
      <c r="D20" s="5"/>
      <c r="E20" s="5"/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8"/>
      <c r="T20" s="8"/>
      <c r="U20" s="8"/>
      <c r="V20" s="8"/>
      <c r="W20" s="8"/>
      <c r="X20" s="8"/>
      <c r="Y20" s="8"/>
      <c r="Z20" s="8"/>
      <c r="AA20" s="8"/>
    </row>
    <row r="21" spans="1:29" s="8" customFormat="1" ht="32.25" customHeight="1" thickBot="1" x14ac:dyDescent="0.3">
      <c r="A21" s="169" t="s">
        <v>6</v>
      </c>
      <c r="B21" s="170"/>
      <c r="C21" s="170"/>
      <c r="D21" s="170"/>
      <c r="E21" s="170"/>
      <c r="F21" s="170"/>
      <c r="G21" s="170"/>
      <c r="H21" s="170"/>
      <c r="I21" s="171"/>
      <c r="J21" s="170" t="s">
        <v>7</v>
      </c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1"/>
      <c r="W21" s="167" t="s">
        <v>8</v>
      </c>
      <c r="X21" s="172" t="s">
        <v>9</v>
      </c>
      <c r="Y21" s="173"/>
      <c r="Z21" s="174"/>
      <c r="AA21" s="181" t="s">
        <v>10</v>
      </c>
    </row>
    <row r="22" spans="1:29" s="8" customFormat="1" ht="171.75" customHeight="1" thickBot="1" x14ac:dyDescent="0.3">
      <c r="A22" s="167" t="s">
        <v>11</v>
      </c>
      <c r="B22" s="167" t="s">
        <v>12</v>
      </c>
      <c r="C22" s="167" t="s">
        <v>13</v>
      </c>
      <c r="D22" s="167" t="s">
        <v>14</v>
      </c>
      <c r="E22" s="167" t="s">
        <v>15</v>
      </c>
      <c r="F22" s="167" t="s">
        <v>16</v>
      </c>
      <c r="G22" s="167" t="s">
        <v>17</v>
      </c>
      <c r="H22" s="167" t="s">
        <v>18</v>
      </c>
      <c r="I22" s="167" t="s">
        <v>19</v>
      </c>
      <c r="J22" s="181" t="s">
        <v>20</v>
      </c>
      <c r="K22" s="167" t="s">
        <v>21</v>
      </c>
      <c r="L22" s="167" t="s">
        <v>22</v>
      </c>
      <c r="M22" s="169" t="s">
        <v>23</v>
      </c>
      <c r="N22" s="170"/>
      <c r="O22" s="170"/>
      <c r="P22" s="170"/>
      <c r="Q22" s="170"/>
      <c r="R22" s="170"/>
      <c r="S22" s="170"/>
      <c r="T22" s="170"/>
      <c r="U22" s="171"/>
      <c r="V22" s="167" t="s">
        <v>24</v>
      </c>
      <c r="W22" s="168"/>
      <c r="X22" s="175"/>
      <c r="Y22" s="176"/>
      <c r="Z22" s="177"/>
      <c r="AA22" s="182"/>
    </row>
    <row r="23" spans="1:29" s="8" customFormat="1" ht="63.75" customHeight="1" thickBot="1" x14ac:dyDescent="0.3">
      <c r="A23" s="168"/>
      <c r="B23" s="168"/>
      <c r="C23" s="168"/>
      <c r="D23" s="168"/>
      <c r="E23" s="168"/>
      <c r="F23" s="168"/>
      <c r="G23" s="168"/>
      <c r="H23" s="168"/>
      <c r="I23" s="168"/>
      <c r="J23" s="182"/>
      <c r="K23" s="168"/>
      <c r="L23" s="168"/>
      <c r="M23" s="167" t="s">
        <v>25</v>
      </c>
      <c r="N23" s="169" t="s">
        <v>26</v>
      </c>
      <c r="O23" s="170"/>
      <c r="P23" s="171"/>
      <c r="Q23" s="169" t="s">
        <v>27</v>
      </c>
      <c r="R23" s="170"/>
      <c r="S23" s="170"/>
      <c r="T23" s="171"/>
      <c r="U23" s="167" t="s">
        <v>28</v>
      </c>
      <c r="V23" s="168"/>
      <c r="W23" s="168"/>
      <c r="X23" s="167" t="s">
        <v>29</v>
      </c>
      <c r="Y23" s="167" t="s">
        <v>30</v>
      </c>
      <c r="Z23" s="167" t="s">
        <v>31</v>
      </c>
      <c r="AA23" s="182"/>
    </row>
    <row r="24" spans="1:29" s="8" customFormat="1" ht="71.25" customHeight="1" thickBot="1" x14ac:dyDescent="0.3">
      <c r="A24" s="168"/>
      <c r="B24" s="168"/>
      <c r="C24" s="168"/>
      <c r="D24" s="168"/>
      <c r="E24" s="168"/>
      <c r="F24" s="168"/>
      <c r="G24" s="168"/>
      <c r="H24" s="168"/>
      <c r="I24" s="168"/>
      <c r="J24" s="182"/>
      <c r="K24" s="168"/>
      <c r="L24" s="168"/>
      <c r="M24" s="168"/>
      <c r="N24" s="16" t="s">
        <v>32</v>
      </c>
      <c r="O24" s="16" t="s">
        <v>33</v>
      </c>
      <c r="P24" s="16" t="s">
        <v>34</v>
      </c>
      <c r="Q24" s="16" t="s">
        <v>35</v>
      </c>
      <c r="R24" s="16" t="s">
        <v>36</v>
      </c>
      <c r="S24" s="16" t="s">
        <v>37</v>
      </c>
      <c r="T24" s="16" t="s">
        <v>38</v>
      </c>
      <c r="U24" s="168"/>
      <c r="V24" s="168"/>
      <c r="W24" s="168"/>
      <c r="X24" s="168"/>
      <c r="Y24" s="168"/>
      <c r="Z24" s="168"/>
      <c r="AA24" s="182"/>
    </row>
    <row r="25" spans="1:29" s="8" customFormat="1" ht="17.25" customHeight="1" thickBot="1" x14ac:dyDescent="0.3">
      <c r="A25" s="10">
        <v>1</v>
      </c>
      <c r="B25" s="10">
        <v>2</v>
      </c>
      <c r="C25" s="10">
        <v>3</v>
      </c>
      <c r="D25" s="10">
        <v>4</v>
      </c>
      <c r="E25" s="10">
        <v>5</v>
      </c>
      <c r="F25" s="10">
        <v>6</v>
      </c>
      <c r="G25" s="10">
        <v>7</v>
      </c>
      <c r="H25" s="10">
        <v>8</v>
      </c>
      <c r="I25" s="10">
        <v>9</v>
      </c>
      <c r="J25" s="10">
        <v>10</v>
      </c>
      <c r="K25" s="10">
        <v>11</v>
      </c>
      <c r="L25" s="10">
        <v>12</v>
      </c>
      <c r="M25" s="10">
        <v>13</v>
      </c>
      <c r="N25" s="10">
        <v>14</v>
      </c>
      <c r="O25" s="10">
        <v>15</v>
      </c>
      <c r="P25" s="10">
        <v>16</v>
      </c>
      <c r="Q25" s="10">
        <v>17</v>
      </c>
      <c r="R25" s="10">
        <v>18</v>
      </c>
      <c r="S25" s="10">
        <v>19</v>
      </c>
      <c r="T25" s="10">
        <v>20</v>
      </c>
      <c r="U25" s="10">
        <v>21</v>
      </c>
      <c r="V25" s="10">
        <v>22</v>
      </c>
      <c r="W25" s="10">
        <v>23</v>
      </c>
      <c r="X25" s="10">
        <v>24</v>
      </c>
      <c r="Y25" s="10">
        <v>25</v>
      </c>
      <c r="Z25" s="10">
        <v>26</v>
      </c>
      <c r="AA25" s="10">
        <v>27</v>
      </c>
    </row>
    <row r="26" spans="1:29" s="12" customFormat="1" ht="16.5" customHeight="1" x14ac:dyDescent="0.25">
      <c r="A26" s="15">
        <v>1</v>
      </c>
      <c r="B26" s="15" t="s">
        <v>39</v>
      </c>
      <c r="C26" s="15" t="s">
        <v>45</v>
      </c>
      <c r="D26" s="15" t="s">
        <v>75</v>
      </c>
      <c r="E26" s="15">
        <v>0.4</v>
      </c>
      <c r="F26" s="15" t="s">
        <v>76</v>
      </c>
      <c r="G26" s="15" t="s">
        <v>77</v>
      </c>
      <c r="H26" s="15" t="s">
        <v>44</v>
      </c>
      <c r="I26" s="15">
        <v>5</v>
      </c>
      <c r="J26" s="15" t="s">
        <v>45</v>
      </c>
      <c r="K26" s="15">
        <v>0</v>
      </c>
      <c r="L26" s="15">
        <v>0</v>
      </c>
      <c r="M26" s="15">
        <v>80</v>
      </c>
      <c r="N26" s="15">
        <v>0</v>
      </c>
      <c r="O26" s="15">
        <v>0</v>
      </c>
      <c r="P26" s="15">
        <v>80</v>
      </c>
      <c r="Q26" s="15">
        <v>0</v>
      </c>
      <c r="R26" s="15">
        <v>0</v>
      </c>
      <c r="S26" s="15">
        <v>0</v>
      </c>
      <c r="T26" s="15">
        <v>80</v>
      </c>
      <c r="U26" s="15">
        <v>0</v>
      </c>
      <c r="V26" s="15">
        <v>132</v>
      </c>
      <c r="W26" s="15"/>
      <c r="X26" s="15"/>
      <c r="Y26" s="15"/>
      <c r="Z26" s="15"/>
      <c r="AA26" s="15">
        <v>1</v>
      </c>
      <c r="AB26" s="13"/>
      <c r="AC26" s="13"/>
    </row>
    <row r="27" spans="1:29" s="12" customFormat="1" ht="45" x14ac:dyDescent="0.25">
      <c r="A27" s="15">
        <v>2</v>
      </c>
      <c r="B27" s="15" t="s">
        <v>78</v>
      </c>
      <c r="C27" s="15" t="s">
        <v>56</v>
      </c>
      <c r="D27" s="15" t="s">
        <v>79</v>
      </c>
      <c r="E27" s="15">
        <v>6</v>
      </c>
      <c r="F27" s="15" t="s">
        <v>80</v>
      </c>
      <c r="G27" s="15" t="s">
        <v>81</v>
      </c>
      <c r="H27" s="15" t="s">
        <v>44</v>
      </c>
      <c r="I27" s="15">
        <v>7</v>
      </c>
      <c r="J27" s="15" t="s">
        <v>56</v>
      </c>
      <c r="K27" s="15">
        <v>0</v>
      </c>
      <c r="L27" s="15">
        <v>0</v>
      </c>
      <c r="M27" s="15">
        <v>1</v>
      </c>
      <c r="N27" s="15">
        <v>0</v>
      </c>
      <c r="O27" s="15">
        <v>0</v>
      </c>
      <c r="P27" s="15">
        <v>1</v>
      </c>
      <c r="Q27" s="15">
        <v>0</v>
      </c>
      <c r="R27" s="15">
        <v>0</v>
      </c>
      <c r="S27" s="15">
        <v>0</v>
      </c>
      <c r="T27" s="15">
        <v>1</v>
      </c>
      <c r="U27" s="15">
        <v>0</v>
      </c>
      <c r="V27" s="15">
        <v>282</v>
      </c>
      <c r="W27" s="15"/>
      <c r="X27" s="15"/>
      <c r="Y27" s="15"/>
      <c r="Z27" s="15"/>
      <c r="AA27" s="15">
        <v>1</v>
      </c>
      <c r="AB27" s="13"/>
      <c r="AC27" s="13"/>
    </row>
    <row r="28" spans="1:29" s="12" customFormat="1" ht="45" x14ac:dyDescent="0.25">
      <c r="A28" s="15">
        <v>3</v>
      </c>
      <c r="B28" s="15" t="s">
        <v>82</v>
      </c>
      <c r="C28" s="15" t="s">
        <v>45</v>
      </c>
      <c r="D28" s="15" t="s">
        <v>83</v>
      </c>
      <c r="E28" s="15">
        <v>0.4</v>
      </c>
      <c r="F28" s="15" t="s">
        <v>84</v>
      </c>
      <c r="G28" s="15" t="s">
        <v>85</v>
      </c>
      <c r="H28" s="15" t="s">
        <v>44</v>
      </c>
      <c r="I28" s="15">
        <v>7</v>
      </c>
      <c r="J28" s="15" t="s">
        <v>45</v>
      </c>
      <c r="K28" s="15">
        <v>0</v>
      </c>
      <c r="L28" s="15">
        <v>0</v>
      </c>
      <c r="M28" s="15">
        <v>49</v>
      </c>
      <c r="N28" s="15">
        <v>0</v>
      </c>
      <c r="O28" s="15">
        <v>0</v>
      </c>
      <c r="P28" s="15">
        <v>49</v>
      </c>
      <c r="Q28" s="15">
        <v>0</v>
      </c>
      <c r="R28" s="15">
        <v>0</v>
      </c>
      <c r="S28" s="15">
        <v>0</v>
      </c>
      <c r="T28" s="15">
        <v>49</v>
      </c>
      <c r="U28" s="15">
        <v>0</v>
      </c>
      <c r="V28" s="15">
        <v>90</v>
      </c>
      <c r="W28" s="15"/>
      <c r="X28" s="15"/>
      <c r="Y28" s="15"/>
      <c r="Z28" s="15"/>
      <c r="AA28" s="15">
        <v>1</v>
      </c>
      <c r="AB28" s="13"/>
      <c r="AC28" s="13"/>
    </row>
    <row r="29" spans="1:29" s="12" customFormat="1" ht="45" x14ac:dyDescent="0.25">
      <c r="A29" s="15">
        <v>4</v>
      </c>
      <c r="B29" s="15" t="s">
        <v>39</v>
      </c>
      <c r="C29" s="15" t="s">
        <v>45</v>
      </c>
      <c r="D29" s="15" t="s">
        <v>83</v>
      </c>
      <c r="E29" s="15">
        <v>0.4</v>
      </c>
      <c r="F29" s="15" t="s">
        <v>86</v>
      </c>
      <c r="G29" s="15" t="s">
        <v>87</v>
      </c>
      <c r="H29" s="15" t="s">
        <v>44</v>
      </c>
      <c r="I29" s="15">
        <v>7</v>
      </c>
      <c r="J29" s="15" t="s">
        <v>45</v>
      </c>
      <c r="K29" s="15">
        <v>0</v>
      </c>
      <c r="L29" s="15">
        <v>0</v>
      </c>
      <c r="M29" s="15">
        <v>117</v>
      </c>
      <c r="N29" s="15">
        <v>0</v>
      </c>
      <c r="O29" s="15">
        <v>0</v>
      </c>
      <c r="P29" s="15">
        <v>117</v>
      </c>
      <c r="Q29" s="15">
        <v>0</v>
      </c>
      <c r="R29" s="15">
        <v>0</v>
      </c>
      <c r="S29" s="15">
        <v>0</v>
      </c>
      <c r="T29" s="15">
        <v>117</v>
      </c>
      <c r="U29" s="15">
        <v>0</v>
      </c>
      <c r="V29" s="15">
        <v>220</v>
      </c>
      <c r="W29" s="15"/>
      <c r="X29" s="15"/>
      <c r="Y29" s="15"/>
      <c r="Z29" s="15"/>
      <c r="AA29" s="15">
        <v>1</v>
      </c>
      <c r="AB29" s="13"/>
      <c r="AC29" s="13"/>
    </row>
    <row r="30" spans="1:29" s="12" customFormat="1" ht="45" x14ac:dyDescent="0.25">
      <c r="A30" s="15">
        <v>5</v>
      </c>
      <c r="B30" s="15" t="s">
        <v>88</v>
      </c>
      <c r="C30" s="15" t="s">
        <v>56</v>
      </c>
      <c r="D30" s="15" t="s">
        <v>89</v>
      </c>
      <c r="E30" s="15">
        <v>6</v>
      </c>
      <c r="F30" s="15" t="s">
        <v>90</v>
      </c>
      <c r="G30" s="15" t="s">
        <v>91</v>
      </c>
      <c r="H30" s="15" t="s">
        <v>44</v>
      </c>
      <c r="I30" s="15">
        <v>3</v>
      </c>
      <c r="J30" s="15" t="s">
        <v>56</v>
      </c>
      <c r="K30" s="15">
        <v>0</v>
      </c>
      <c r="L30" s="15">
        <v>0</v>
      </c>
      <c r="M30" s="15">
        <v>2</v>
      </c>
      <c r="N30" s="15">
        <v>0</v>
      </c>
      <c r="O30" s="15">
        <v>2</v>
      </c>
      <c r="P30" s="15">
        <v>0</v>
      </c>
      <c r="Q30" s="15">
        <v>0</v>
      </c>
      <c r="R30" s="15">
        <v>0</v>
      </c>
      <c r="S30" s="15">
        <v>2</v>
      </c>
      <c r="T30" s="15">
        <v>0</v>
      </c>
      <c r="U30" s="15">
        <v>0</v>
      </c>
      <c r="V30" s="15">
        <v>310</v>
      </c>
      <c r="W30" s="15"/>
      <c r="X30" s="15"/>
      <c r="Y30" s="15"/>
      <c r="Z30" s="15"/>
      <c r="AA30" s="15">
        <v>1</v>
      </c>
      <c r="AB30" s="13"/>
      <c r="AC30" s="13"/>
    </row>
    <row r="31" spans="1:29" s="12" customFormat="1" x14ac:dyDescent="0.25"/>
    <row r="32" spans="1:29" s="22" customFormat="1" x14ac:dyDescent="0.3">
      <c r="A32" s="22" t="s">
        <v>0</v>
      </c>
      <c r="Q32" s="32" t="s">
        <v>96</v>
      </c>
      <c r="R32" s="24" t="s">
        <v>2</v>
      </c>
      <c r="S32" s="23">
        <v>2018</v>
      </c>
      <c r="T32" s="22" t="s">
        <v>3</v>
      </c>
      <c r="W32" s="25"/>
      <c r="X32" s="25"/>
      <c r="Y32" s="25"/>
      <c r="Z32" s="25"/>
      <c r="AA32" s="25"/>
    </row>
    <row r="33" spans="1:29" s="22" customFormat="1" ht="15" x14ac:dyDescent="0.25">
      <c r="A33" s="199" t="s">
        <v>4</v>
      </c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W33" s="25"/>
      <c r="X33" s="25"/>
      <c r="Y33" s="25"/>
      <c r="Z33" s="25"/>
      <c r="AA33" s="25"/>
    </row>
    <row r="34" spans="1:29" s="22" customFormat="1" ht="15" x14ac:dyDescent="0.25">
      <c r="A34" s="194" t="s">
        <v>5</v>
      </c>
      <c r="B34" s="195"/>
      <c r="C34" s="195"/>
      <c r="D34" s="195"/>
      <c r="E34" s="195"/>
      <c r="F34" s="195"/>
      <c r="G34" s="195"/>
      <c r="H34" s="195"/>
      <c r="I34" s="195"/>
      <c r="J34" s="195"/>
      <c r="K34" s="195"/>
      <c r="L34" s="195"/>
      <c r="M34" s="195"/>
      <c r="N34" s="195"/>
      <c r="O34" s="195"/>
      <c r="P34" s="195"/>
      <c r="Q34" s="195"/>
      <c r="R34" s="195"/>
      <c r="S34" s="195"/>
      <c r="T34" s="195"/>
      <c r="U34" s="3"/>
      <c r="V34" s="3"/>
      <c r="W34" s="3"/>
      <c r="X34" s="3"/>
      <c r="Y34" s="3"/>
      <c r="Z34" s="3"/>
      <c r="AA34" s="3"/>
    </row>
    <row r="35" spans="1:29" s="24" customFormat="1" ht="27.75" customHeight="1" thickBot="1" x14ac:dyDescent="0.35">
      <c r="A35" s="26"/>
      <c r="B35" s="26"/>
      <c r="C35" s="26"/>
      <c r="D35" s="26"/>
      <c r="E35" s="26"/>
      <c r="F35" s="2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22"/>
      <c r="T35" s="22"/>
      <c r="U35" s="22"/>
      <c r="V35" s="22"/>
      <c r="W35" s="22"/>
      <c r="X35" s="22"/>
      <c r="Y35" s="22"/>
      <c r="Z35" s="22"/>
      <c r="AA35" s="22"/>
    </row>
    <row r="36" spans="1:29" s="22" customFormat="1" ht="32.25" customHeight="1" thickBot="1" x14ac:dyDescent="0.3">
      <c r="A36" s="185" t="s">
        <v>6</v>
      </c>
      <c r="B36" s="186"/>
      <c r="C36" s="186"/>
      <c r="D36" s="186"/>
      <c r="E36" s="186"/>
      <c r="F36" s="186"/>
      <c r="G36" s="186"/>
      <c r="H36" s="186"/>
      <c r="I36" s="187"/>
      <c r="J36" s="186" t="s">
        <v>7</v>
      </c>
      <c r="K36" s="186"/>
      <c r="L36" s="186"/>
      <c r="M36" s="186"/>
      <c r="N36" s="186"/>
      <c r="O36" s="186"/>
      <c r="P36" s="186"/>
      <c r="Q36" s="186"/>
      <c r="R36" s="186"/>
      <c r="S36" s="186"/>
      <c r="T36" s="186"/>
      <c r="U36" s="186"/>
      <c r="V36" s="187"/>
      <c r="W36" s="183" t="s">
        <v>8</v>
      </c>
      <c r="X36" s="188" t="s">
        <v>9</v>
      </c>
      <c r="Y36" s="189"/>
      <c r="Z36" s="190"/>
      <c r="AA36" s="196" t="s">
        <v>10</v>
      </c>
    </row>
    <row r="37" spans="1:29" s="22" customFormat="1" ht="171.75" customHeight="1" thickBot="1" x14ac:dyDescent="0.3">
      <c r="A37" s="183" t="s">
        <v>11</v>
      </c>
      <c r="B37" s="183" t="s">
        <v>12</v>
      </c>
      <c r="C37" s="183" t="s">
        <v>13</v>
      </c>
      <c r="D37" s="183" t="s">
        <v>14</v>
      </c>
      <c r="E37" s="183" t="s">
        <v>15</v>
      </c>
      <c r="F37" s="183" t="s">
        <v>16</v>
      </c>
      <c r="G37" s="183" t="s">
        <v>17</v>
      </c>
      <c r="H37" s="183" t="s">
        <v>18</v>
      </c>
      <c r="I37" s="183" t="s">
        <v>19</v>
      </c>
      <c r="J37" s="196" t="s">
        <v>20</v>
      </c>
      <c r="K37" s="183" t="s">
        <v>21</v>
      </c>
      <c r="L37" s="183" t="s">
        <v>22</v>
      </c>
      <c r="M37" s="185" t="s">
        <v>23</v>
      </c>
      <c r="N37" s="186"/>
      <c r="O37" s="186"/>
      <c r="P37" s="186"/>
      <c r="Q37" s="186"/>
      <c r="R37" s="186"/>
      <c r="S37" s="186"/>
      <c r="T37" s="186"/>
      <c r="U37" s="187"/>
      <c r="V37" s="183" t="s">
        <v>24</v>
      </c>
      <c r="W37" s="184"/>
      <c r="X37" s="191"/>
      <c r="Y37" s="192"/>
      <c r="Z37" s="193"/>
      <c r="AA37" s="197"/>
    </row>
    <row r="38" spans="1:29" s="22" customFormat="1" ht="63.75" customHeight="1" thickBot="1" x14ac:dyDescent="0.3">
      <c r="A38" s="184"/>
      <c r="B38" s="184"/>
      <c r="C38" s="184"/>
      <c r="D38" s="184"/>
      <c r="E38" s="184"/>
      <c r="F38" s="184"/>
      <c r="G38" s="184"/>
      <c r="H38" s="184"/>
      <c r="I38" s="184"/>
      <c r="J38" s="197"/>
      <c r="K38" s="184"/>
      <c r="L38" s="184"/>
      <c r="M38" s="183" t="s">
        <v>25</v>
      </c>
      <c r="N38" s="185" t="s">
        <v>26</v>
      </c>
      <c r="O38" s="186"/>
      <c r="P38" s="187"/>
      <c r="Q38" s="185" t="s">
        <v>27</v>
      </c>
      <c r="R38" s="186"/>
      <c r="S38" s="186"/>
      <c r="T38" s="187"/>
      <c r="U38" s="183" t="s">
        <v>28</v>
      </c>
      <c r="V38" s="184"/>
      <c r="W38" s="184"/>
      <c r="X38" s="183" t="s">
        <v>29</v>
      </c>
      <c r="Y38" s="183" t="s">
        <v>30</v>
      </c>
      <c r="Z38" s="183" t="s">
        <v>31</v>
      </c>
      <c r="AA38" s="197"/>
    </row>
    <row r="39" spans="1:29" s="22" customFormat="1" ht="71.25" customHeight="1" thickBot="1" x14ac:dyDescent="0.3">
      <c r="A39" s="184"/>
      <c r="B39" s="184"/>
      <c r="C39" s="184"/>
      <c r="D39" s="184"/>
      <c r="E39" s="184"/>
      <c r="F39" s="184"/>
      <c r="G39" s="184"/>
      <c r="H39" s="184"/>
      <c r="I39" s="184"/>
      <c r="J39" s="197"/>
      <c r="K39" s="184"/>
      <c r="L39" s="184"/>
      <c r="M39" s="184"/>
      <c r="N39" s="27" t="s">
        <v>32</v>
      </c>
      <c r="O39" s="27" t="s">
        <v>33</v>
      </c>
      <c r="P39" s="27" t="s">
        <v>34</v>
      </c>
      <c r="Q39" s="27" t="s">
        <v>35</v>
      </c>
      <c r="R39" s="27" t="s">
        <v>36</v>
      </c>
      <c r="S39" s="27" t="s">
        <v>37</v>
      </c>
      <c r="T39" s="27" t="s">
        <v>38</v>
      </c>
      <c r="U39" s="184"/>
      <c r="V39" s="184"/>
      <c r="W39" s="184"/>
      <c r="X39" s="184"/>
      <c r="Y39" s="184"/>
      <c r="Z39" s="184"/>
      <c r="AA39" s="197"/>
    </row>
    <row r="40" spans="1:29" s="22" customFormat="1" ht="17.25" customHeight="1" thickBot="1" x14ac:dyDescent="0.3">
      <c r="A40" s="28">
        <v>1</v>
      </c>
      <c r="B40" s="28">
        <v>2</v>
      </c>
      <c r="C40" s="28">
        <v>3</v>
      </c>
      <c r="D40" s="28">
        <v>4</v>
      </c>
      <c r="E40" s="28">
        <v>5</v>
      </c>
      <c r="F40" s="28">
        <v>6</v>
      </c>
      <c r="G40" s="28">
        <v>7</v>
      </c>
      <c r="H40" s="28">
        <v>8</v>
      </c>
      <c r="I40" s="28">
        <v>9</v>
      </c>
      <c r="J40" s="28">
        <v>10</v>
      </c>
      <c r="K40" s="28">
        <v>11</v>
      </c>
      <c r="L40" s="28">
        <v>12</v>
      </c>
      <c r="M40" s="28">
        <v>13</v>
      </c>
      <c r="N40" s="28">
        <v>14</v>
      </c>
      <c r="O40" s="28">
        <v>15</v>
      </c>
      <c r="P40" s="28">
        <v>16</v>
      </c>
      <c r="Q40" s="28">
        <v>17</v>
      </c>
      <c r="R40" s="28">
        <v>18</v>
      </c>
      <c r="S40" s="28">
        <v>19</v>
      </c>
      <c r="T40" s="28">
        <v>20</v>
      </c>
      <c r="U40" s="28">
        <v>21</v>
      </c>
      <c r="V40" s="28">
        <v>22</v>
      </c>
      <c r="W40" s="28">
        <v>23</v>
      </c>
      <c r="X40" s="28">
        <v>24</v>
      </c>
      <c r="Y40" s="28">
        <v>25</v>
      </c>
      <c r="Z40" s="28">
        <v>26</v>
      </c>
      <c r="AA40" s="28">
        <v>27</v>
      </c>
    </row>
    <row r="41" spans="1:29" s="31" customFormat="1" ht="16.5" customHeight="1" x14ac:dyDescent="0.25">
      <c r="A41" s="29">
        <v>1</v>
      </c>
      <c r="B41" s="29" t="s">
        <v>100</v>
      </c>
      <c r="C41" s="29" t="s">
        <v>56</v>
      </c>
      <c r="D41" s="29" t="s">
        <v>101</v>
      </c>
      <c r="E41" s="29">
        <v>6</v>
      </c>
      <c r="F41" s="29" t="s">
        <v>102</v>
      </c>
      <c r="G41" s="29" t="s">
        <v>103</v>
      </c>
      <c r="H41" s="29" t="s">
        <v>44</v>
      </c>
      <c r="I41" s="29">
        <v>7</v>
      </c>
      <c r="J41" s="29" t="s">
        <v>56</v>
      </c>
      <c r="K41" s="29">
        <v>0</v>
      </c>
      <c r="L41" s="29">
        <v>0</v>
      </c>
      <c r="M41" s="29">
        <v>1</v>
      </c>
      <c r="N41" s="29">
        <v>0</v>
      </c>
      <c r="O41" s="29">
        <v>0</v>
      </c>
      <c r="P41" s="29">
        <v>1</v>
      </c>
      <c r="Q41" s="29">
        <v>0</v>
      </c>
      <c r="R41" s="29">
        <v>0</v>
      </c>
      <c r="S41" s="29">
        <v>0</v>
      </c>
      <c r="T41" s="29">
        <v>1</v>
      </c>
      <c r="U41" s="29">
        <v>0</v>
      </c>
      <c r="V41" s="29">
        <v>440</v>
      </c>
      <c r="W41" s="29"/>
      <c r="X41" s="29"/>
      <c r="Y41" s="29"/>
      <c r="Z41" s="29"/>
      <c r="AA41" s="29">
        <v>1</v>
      </c>
      <c r="AB41" s="30"/>
      <c r="AC41" s="30"/>
    </row>
    <row r="42" spans="1:29" s="31" customFormat="1" ht="45" x14ac:dyDescent="0.25">
      <c r="A42" s="29">
        <v>2</v>
      </c>
      <c r="B42" s="29" t="s">
        <v>104</v>
      </c>
      <c r="C42" s="29" t="s">
        <v>45</v>
      </c>
      <c r="D42" s="29" t="s">
        <v>105</v>
      </c>
      <c r="E42" s="29">
        <v>6</v>
      </c>
      <c r="F42" s="29" t="s">
        <v>106</v>
      </c>
      <c r="G42" s="29" t="s">
        <v>107</v>
      </c>
      <c r="H42" s="29" t="s">
        <v>44</v>
      </c>
      <c r="I42" s="29">
        <v>7</v>
      </c>
      <c r="J42" s="29" t="s">
        <v>45</v>
      </c>
      <c r="K42" s="29">
        <v>0</v>
      </c>
      <c r="L42" s="29">
        <v>0</v>
      </c>
      <c r="M42" s="29">
        <v>1</v>
      </c>
      <c r="N42" s="29">
        <v>0</v>
      </c>
      <c r="O42" s="29">
        <v>0</v>
      </c>
      <c r="P42" s="29">
        <v>1</v>
      </c>
      <c r="Q42" s="29">
        <v>0</v>
      </c>
      <c r="R42" s="29">
        <v>0</v>
      </c>
      <c r="S42" s="29">
        <v>0</v>
      </c>
      <c r="T42" s="29">
        <v>1</v>
      </c>
      <c r="U42" s="29">
        <v>0</v>
      </c>
      <c r="V42" s="29">
        <v>145</v>
      </c>
      <c r="W42" s="29"/>
      <c r="X42" s="29"/>
      <c r="Y42" s="29"/>
      <c r="Z42" s="29"/>
      <c r="AA42" s="29">
        <v>1</v>
      </c>
      <c r="AB42" s="30"/>
      <c r="AC42" s="30"/>
    </row>
    <row r="43" spans="1:29" s="31" customFormat="1" ht="45" x14ac:dyDescent="0.25">
      <c r="A43" s="29">
        <v>3</v>
      </c>
      <c r="B43" s="29" t="s">
        <v>108</v>
      </c>
      <c r="C43" s="29" t="s">
        <v>56</v>
      </c>
      <c r="D43" s="29" t="s">
        <v>83</v>
      </c>
      <c r="E43" s="29">
        <v>10</v>
      </c>
      <c r="F43" s="29" t="s">
        <v>109</v>
      </c>
      <c r="G43" s="29" t="s">
        <v>110</v>
      </c>
      <c r="H43" s="29" t="s">
        <v>44</v>
      </c>
      <c r="I43" s="29">
        <v>6</v>
      </c>
      <c r="J43" s="29" t="s">
        <v>56</v>
      </c>
      <c r="K43" s="29">
        <v>0</v>
      </c>
      <c r="L43" s="29">
        <v>0</v>
      </c>
      <c r="M43" s="29">
        <v>122</v>
      </c>
      <c r="N43" s="29">
        <v>0</v>
      </c>
      <c r="O43" s="29">
        <v>0</v>
      </c>
      <c r="P43" s="29">
        <v>122</v>
      </c>
      <c r="Q43" s="29">
        <v>0</v>
      </c>
      <c r="R43" s="29">
        <v>0</v>
      </c>
      <c r="S43" s="29">
        <v>0</v>
      </c>
      <c r="T43" s="29">
        <v>122</v>
      </c>
      <c r="U43" s="29">
        <v>0</v>
      </c>
      <c r="V43" s="29">
        <v>324</v>
      </c>
      <c r="W43" s="29"/>
      <c r="X43" s="29"/>
      <c r="Y43" s="29"/>
      <c r="Z43" s="29"/>
      <c r="AA43" s="29">
        <v>1</v>
      </c>
      <c r="AB43" s="30"/>
      <c r="AC43" s="30"/>
    </row>
    <row r="44" spans="1:29" s="31" customFormat="1" ht="45" x14ac:dyDescent="0.25">
      <c r="A44" s="29">
        <v>4</v>
      </c>
      <c r="B44" s="29" t="s">
        <v>82</v>
      </c>
      <c r="C44" s="29" t="s">
        <v>56</v>
      </c>
      <c r="D44" s="29" t="s">
        <v>83</v>
      </c>
      <c r="E44" s="29">
        <v>10</v>
      </c>
      <c r="F44" s="29" t="s">
        <v>111</v>
      </c>
      <c r="G44" s="29" t="s">
        <v>112</v>
      </c>
      <c r="H44" s="29" t="s">
        <v>44</v>
      </c>
      <c r="I44" s="29">
        <v>6</v>
      </c>
      <c r="J44" s="29" t="s">
        <v>56</v>
      </c>
      <c r="K44" s="29">
        <v>0</v>
      </c>
      <c r="L44" s="29">
        <v>0</v>
      </c>
      <c r="M44" s="29">
        <v>52</v>
      </c>
      <c r="N44" s="29">
        <v>0</v>
      </c>
      <c r="O44" s="29">
        <v>0</v>
      </c>
      <c r="P44" s="29">
        <v>52</v>
      </c>
      <c r="Q44" s="29">
        <v>0</v>
      </c>
      <c r="R44" s="29">
        <v>0</v>
      </c>
      <c r="S44" s="29">
        <v>0</v>
      </c>
      <c r="T44" s="29">
        <v>52</v>
      </c>
      <c r="U44" s="29">
        <v>0</v>
      </c>
      <c r="V44" s="29">
        <v>273</v>
      </c>
      <c r="W44" s="29"/>
      <c r="X44" s="29"/>
      <c r="Y44" s="29"/>
      <c r="Z44" s="29"/>
      <c r="AA44" s="29">
        <v>1</v>
      </c>
      <c r="AB44" s="30"/>
      <c r="AC44" s="30"/>
    </row>
    <row r="45" spans="1:29" s="31" customFormat="1" ht="45" x14ac:dyDescent="0.25">
      <c r="A45" s="29">
        <v>5</v>
      </c>
      <c r="B45" s="29" t="s">
        <v>39</v>
      </c>
      <c r="C45" s="29" t="s">
        <v>56</v>
      </c>
      <c r="D45" s="29" t="s">
        <v>83</v>
      </c>
      <c r="E45" s="29">
        <v>10</v>
      </c>
      <c r="F45" s="29" t="s">
        <v>113</v>
      </c>
      <c r="G45" s="29" t="s">
        <v>114</v>
      </c>
      <c r="H45" s="29" t="s">
        <v>44</v>
      </c>
      <c r="I45" s="29">
        <v>6</v>
      </c>
      <c r="J45" s="29" t="s">
        <v>56</v>
      </c>
      <c r="K45" s="29">
        <v>0</v>
      </c>
      <c r="L45" s="29">
        <v>0</v>
      </c>
      <c r="M45" s="29">
        <v>119</v>
      </c>
      <c r="N45" s="29">
        <v>0</v>
      </c>
      <c r="O45" s="29">
        <v>0</v>
      </c>
      <c r="P45" s="29">
        <v>119</v>
      </c>
      <c r="Q45" s="29">
        <v>0</v>
      </c>
      <c r="R45" s="29">
        <v>0</v>
      </c>
      <c r="S45" s="29">
        <v>0</v>
      </c>
      <c r="T45" s="29">
        <v>119</v>
      </c>
      <c r="U45" s="29">
        <v>0</v>
      </c>
      <c r="V45" s="29">
        <v>273</v>
      </c>
      <c r="W45" s="29"/>
      <c r="X45" s="29"/>
      <c r="Y45" s="29"/>
      <c r="Z45" s="29"/>
      <c r="AA45" s="29">
        <v>1</v>
      </c>
      <c r="AB45" s="30"/>
      <c r="AC45" s="30"/>
    </row>
    <row r="46" spans="1:29" s="31" customFormat="1" ht="45" x14ac:dyDescent="0.25">
      <c r="A46" s="29">
        <v>6</v>
      </c>
      <c r="B46" s="29" t="s">
        <v>115</v>
      </c>
      <c r="C46" s="29" t="s">
        <v>56</v>
      </c>
      <c r="D46" s="29" t="s">
        <v>116</v>
      </c>
      <c r="E46" s="29">
        <v>10</v>
      </c>
      <c r="F46" s="29" t="s">
        <v>117</v>
      </c>
      <c r="G46" s="29" t="s">
        <v>118</v>
      </c>
      <c r="H46" s="29" t="s">
        <v>44</v>
      </c>
      <c r="I46" s="29">
        <v>6</v>
      </c>
      <c r="J46" s="29" t="s">
        <v>56</v>
      </c>
      <c r="K46" s="29">
        <v>0</v>
      </c>
      <c r="L46" s="29">
        <v>0</v>
      </c>
      <c r="M46" s="29">
        <v>144</v>
      </c>
      <c r="N46" s="29">
        <v>0</v>
      </c>
      <c r="O46" s="29">
        <v>0</v>
      </c>
      <c r="P46" s="29">
        <v>144</v>
      </c>
      <c r="Q46" s="29">
        <v>0</v>
      </c>
      <c r="R46" s="29">
        <v>0</v>
      </c>
      <c r="S46" s="29">
        <v>0</v>
      </c>
      <c r="T46" s="29">
        <v>144</v>
      </c>
      <c r="U46" s="29">
        <v>0</v>
      </c>
      <c r="V46" s="29">
        <v>375</v>
      </c>
      <c r="W46" s="29"/>
      <c r="X46" s="29"/>
      <c r="Y46" s="29"/>
      <c r="Z46" s="29"/>
      <c r="AA46" s="29">
        <v>1</v>
      </c>
      <c r="AB46" s="30"/>
      <c r="AC46" s="30"/>
    </row>
    <row r="47" spans="1:29" s="31" customFormat="1" ht="45" x14ac:dyDescent="0.25">
      <c r="A47" s="29">
        <v>7</v>
      </c>
      <c r="B47" s="29" t="s">
        <v>47</v>
      </c>
      <c r="C47" s="29" t="s">
        <v>45</v>
      </c>
      <c r="D47" s="29" t="s">
        <v>48</v>
      </c>
      <c r="E47" s="29">
        <v>10</v>
      </c>
      <c r="F47" s="29" t="s">
        <v>119</v>
      </c>
      <c r="G47" s="29" t="s">
        <v>120</v>
      </c>
      <c r="H47" s="29" t="s">
        <v>44</v>
      </c>
      <c r="I47" s="29">
        <v>6</v>
      </c>
      <c r="J47" s="29" t="s">
        <v>45</v>
      </c>
      <c r="K47" s="29">
        <v>0</v>
      </c>
      <c r="L47" s="29">
        <v>0</v>
      </c>
      <c r="M47" s="29">
        <v>1</v>
      </c>
      <c r="N47" s="29">
        <v>0</v>
      </c>
      <c r="O47" s="29">
        <v>0</v>
      </c>
      <c r="P47" s="29">
        <v>1</v>
      </c>
      <c r="Q47" s="29">
        <v>0</v>
      </c>
      <c r="R47" s="29">
        <v>0</v>
      </c>
      <c r="S47" s="29">
        <v>0</v>
      </c>
      <c r="T47" s="29">
        <v>1</v>
      </c>
      <c r="U47" s="29">
        <v>0</v>
      </c>
      <c r="V47" s="29">
        <v>250</v>
      </c>
      <c r="W47" s="29"/>
      <c r="X47" s="29"/>
      <c r="Y47" s="29"/>
      <c r="Z47" s="29"/>
      <c r="AA47" s="29">
        <v>1</v>
      </c>
      <c r="AB47" s="30"/>
      <c r="AC47" s="30"/>
    </row>
    <row r="48" spans="1:29" s="31" customFormat="1" ht="45" x14ac:dyDescent="0.25">
      <c r="A48" s="29">
        <v>8</v>
      </c>
      <c r="B48" s="29" t="s">
        <v>121</v>
      </c>
      <c r="C48" s="29" t="s">
        <v>56</v>
      </c>
      <c r="D48" s="29" t="s">
        <v>122</v>
      </c>
      <c r="E48" s="29">
        <v>6</v>
      </c>
      <c r="F48" s="29" t="s">
        <v>123</v>
      </c>
      <c r="G48" s="29" t="s">
        <v>124</v>
      </c>
      <c r="H48" s="29" t="s">
        <v>44</v>
      </c>
      <c r="I48" s="29">
        <v>7</v>
      </c>
      <c r="J48" s="29" t="s">
        <v>56</v>
      </c>
      <c r="K48" s="29">
        <v>0</v>
      </c>
      <c r="L48" s="29">
        <v>0</v>
      </c>
      <c r="M48" s="29">
        <v>1</v>
      </c>
      <c r="N48" s="29">
        <v>0</v>
      </c>
      <c r="O48" s="29">
        <v>0</v>
      </c>
      <c r="P48" s="29">
        <v>1</v>
      </c>
      <c r="Q48" s="29">
        <v>0</v>
      </c>
      <c r="R48" s="29">
        <v>0</v>
      </c>
      <c r="S48" s="29">
        <v>0</v>
      </c>
      <c r="T48" s="29">
        <v>1</v>
      </c>
      <c r="U48" s="29">
        <v>0</v>
      </c>
      <c r="V48" s="29">
        <v>200</v>
      </c>
      <c r="W48" s="29"/>
      <c r="X48" s="29"/>
      <c r="Y48" s="29"/>
      <c r="Z48" s="29"/>
      <c r="AA48" s="29">
        <v>1</v>
      </c>
      <c r="AB48" s="30"/>
      <c r="AC48" s="30"/>
    </row>
    <row r="49" spans="1:29" s="31" customFormat="1" ht="45" x14ac:dyDescent="0.25">
      <c r="A49" s="29">
        <v>9</v>
      </c>
      <c r="B49" s="29" t="s">
        <v>125</v>
      </c>
      <c r="C49" s="29" t="s">
        <v>56</v>
      </c>
      <c r="D49" s="29" t="s">
        <v>126</v>
      </c>
      <c r="E49" s="29">
        <v>6</v>
      </c>
      <c r="F49" s="29" t="s">
        <v>127</v>
      </c>
      <c r="G49" s="29" t="s">
        <v>128</v>
      </c>
      <c r="H49" s="29" t="s">
        <v>44</v>
      </c>
      <c r="I49" s="29">
        <v>32</v>
      </c>
      <c r="J49" s="29" t="s">
        <v>56</v>
      </c>
      <c r="K49" s="29">
        <v>0</v>
      </c>
      <c r="L49" s="29">
        <v>0</v>
      </c>
      <c r="M49" s="29">
        <v>1</v>
      </c>
      <c r="N49" s="29">
        <v>0</v>
      </c>
      <c r="O49" s="29">
        <v>0</v>
      </c>
      <c r="P49" s="29">
        <v>1</v>
      </c>
      <c r="Q49" s="29">
        <v>0</v>
      </c>
      <c r="R49" s="29">
        <v>0</v>
      </c>
      <c r="S49" s="29">
        <v>0</v>
      </c>
      <c r="T49" s="29">
        <v>1</v>
      </c>
      <c r="U49" s="29">
        <v>0</v>
      </c>
      <c r="V49" s="29">
        <v>448</v>
      </c>
      <c r="W49" s="29"/>
      <c r="X49" s="29"/>
      <c r="Y49" s="29"/>
      <c r="Z49" s="29"/>
      <c r="AA49" s="29">
        <v>1</v>
      </c>
      <c r="AB49" s="30"/>
      <c r="AC49" s="30"/>
    </row>
    <row r="50" spans="1:29" s="31" customFormat="1" ht="45" x14ac:dyDescent="0.25">
      <c r="A50" s="29">
        <v>10</v>
      </c>
      <c r="B50" s="29" t="s">
        <v>129</v>
      </c>
      <c r="C50" s="29" t="s">
        <v>56</v>
      </c>
      <c r="D50" s="29" t="s">
        <v>130</v>
      </c>
      <c r="E50" s="29">
        <v>6</v>
      </c>
      <c r="F50" s="29" t="s">
        <v>131</v>
      </c>
      <c r="G50" s="29" t="s">
        <v>132</v>
      </c>
      <c r="H50" s="29" t="s">
        <v>44</v>
      </c>
      <c r="I50" s="29">
        <v>8</v>
      </c>
      <c r="J50" s="29" t="s">
        <v>56</v>
      </c>
      <c r="K50" s="29">
        <v>0</v>
      </c>
      <c r="L50" s="29">
        <v>0</v>
      </c>
      <c r="M50" s="29">
        <v>40</v>
      </c>
      <c r="N50" s="29">
        <v>0</v>
      </c>
      <c r="O50" s="29">
        <v>0</v>
      </c>
      <c r="P50" s="29">
        <v>40</v>
      </c>
      <c r="Q50" s="29">
        <v>0</v>
      </c>
      <c r="R50" s="29">
        <v>0</v>
      </c>
      <c r="S50" s="29">
        <v>0</v>
      </c>
      <c r="T50" s="29">
        <v>40</v>
      </c>
      <c r="U50" s="29">
        <v>0</v>
      </c>
      <c r="V50" s="29">
        <v>481</v>
      </c>
      <c r="W50" s="29"/>
      <c r="X50" s="29"/>
      <c r="Y50" s="29"/>
      <c r="Z50" s="29"/>
      <c r="AA50" s="29">
        <v>1</v>
      </c>
      <c r="AB50" s="30"/>
      <c r="AC50" s="30"/>
    </row>
    <row r="51" spans="1:29" s="31" customFormat="1" ht="45" x14ac:dyDescent="0.25">
      <c r="A51" s="29">
        <v>11</v>
      </c>
      <c r="B51" s="29" t="s">
        <v>129</v>
      </c>
      <c r="C51" s="29" t="s">
        <v>56</v>
      </c>
      <c r="D51" s="29" t="s">
        <v>133</v>
      </c>
      <c r="E51" s="29">
        <v>6</v>
      </c>
      <c r="F51" s="29" t="s">
        <v>134</v>
      </c>
      <c r="G51" s="29" t="s">
        <v>135</v>
      </c>
      <c r="H51" s="29" t="s">
        <v>44</v>
      </c>
      <c r="I51" s="29">
        <v>6</v>
      </c>
      <c r="J51" s="29" t="s">
        <v>56</v>
      </c>
      <c r="K51" s="29">
        <v>0</v>
      </c>
      <c r="L51" s="29">
        <v>0</v>
      </c>
      <c r="M51" s="29">
        <v>40</v>
      </c>
      <c r="N51" s="29">
        <v>0</v>
      </c>
      <c r="O51" s="29">
        <v>0</v>
      </c>
      <c r="P51" s="29">
        <v>40</v>
      </c>
      <c r="Q51" s="29">
        <v>0</v>
      </c>
      <c r="R51" s="29">
        <v>0</v>
      </c>
      <c r="S51" s="29">
        <v>0</v>
      </c>
      <c r="T51" s="29">
        <v>40</v>
      </c>
      <c r="U51" s="29">
        <v>0</v>
      </c>
      <c r="V51" s="29">
        <v>481</v>
      </c>
      <c r="W51" s="29"/>
      <c r="X51" s="29"/>
      <c r="Y51" s="29"/>
      <c r="Z51" s="29"/>
      <c r="AA51" s="29">
        <v>1</v>
      </c>
      <c r="AB51" s="30"/>
      <c r="AC51" s="30"/>
    </row>
    <row r="52" spans="1:29" s="12" customFormat="1" x14ac:dyDescent="0.25"/>
    <row r="53" spans="1:29" s="8" customFormat="1" x14ac:dyDescent="0.3">
      <c r="A53" s="52" t="s">
        <v>0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101" t="s">
        <v>97</v>
      </c>
      <c r="R53" s="102" t="s">
        <v>2</v>
      </c>
      <c r="S53" s="99">
        <v>2018</v>
      </c>
      <c r="T53" s="52" t="s">
        <v>3</v>
      </c>
      <c r="W53" s="9"/>
      <c r="X53" s="9"/>
      <c r="Y53" s="9"/>
      <c r="Z53" s="9"/>
      <c r="AA53" s="9"/>
    </row>
    <row r="54" spans="1:29" s="8" customFormat="1" ht="15" x14ac:dyDescent="0.25">
      <c r="A54" s="178" t="s">
        <v>4</v>
      </c>
      <c r="B54" s="178"/>
      <c r="C54" s="178"/>
      <c r="D54" s="178"/>
      <c r="E54" s="178"/>
      <c r="F54" s="178"/>
      <c r="G54" s="178"/>
      <c r="H54" s="178"/>
      <c r="I54" s="178"/>
      <c r="J54" s="178"/>
      <c r="K54" s="178"/>
      <c r="L54" s="178"/>
      <c r="M54" s="178"/>
      <c r="N54" s="178"/>
      <c r="O54" s="178"/>
      <c r="P54" s="178"/>
      <c r="Q54" s="178"/>
      <c r="R54" s="178"/>
      <c r="S54" s="178"/>
      <c r="T54" s="178"/>
      <c r="W54" s="9"/>
      <c r="X54" s="9"/>
      <c r="Y54" s="9"/>
      <c r="Z54" s="9"/>
      <c r="AA54" s="9"/>
    </row>
    <row r="55" spans="1:29" s="8" customFormat="1" ht="15" x14ac:dyDescent="0.25">
      <c r="A55" s="179" t="s">
        <v>5</v>
      </c>
      <c r="B55" s="180"/>
      <c r="C55" s="180"/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3"/>
      <c r="V55" s="3"/>
      <c r="W55" s="3"/>
      <c r="X55" s="3"/>
      <c r="Y55" s="3"/>
      <c r="Z55" s="3"/>
      <c r="AA55" s="3"/>
    </row>
    <row r="56" spans="1:29" s="18" customFormat="1" ht="27.75" customHeight="1" thickBot="1" x14ac:dyDescent="0.35">
      <c r="A56" s="19"/>
      <c r="B56" s="19"/>
      <c r="C56" s="19"/>
      <c r="D56" s="19"/>
      <c r="E56" s="19"/>
      <c r="F56" s="19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8"/>
      <c r="T56" s="8"/>
      <c r="U56" s="8"/>
      <c r="V56" s="8"/>
      <c r="W56" s="8"/>
      <c r="X56" s="8"/>
      <c r="Y56" s="8"/>
      <c r="Z56" s="8"/>
      <c r="AA56" s="8"/>
    </row>
    <row r="57" spans="1:29" s="8" customFormat="1" ht="32.25" customHeight="1" thickBot="1" x14ac:dyDescent="0.3">
      <c r="A57" s="169" t="s">
        <v>6</v>
      </c>
      <c r="B57" s="170"/>
      <c r="C57" s="170"/>
      <c r="D57" s="170"/>
      <c r="E57" s="170"/>
      <c r="F57" s="170"/>
      <c r="G57" s="170"/>
      <c r="H57" s="170"/>
      <c r="I57" s="171"/>
      <c r="J57" s="170" t="s">
        <v>7</v>
      </c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1"/>
      <c r="W57" s="167" t="s">
        <v>8</v>
      </c>
      <c r="X57" s="172" t="s">
        <v>9</v>
      </c>
      <c r="Y57" s="173"/>
      <c r="Z57" s="174"/>
      <c r="AA57" s="181" t="s">
        <v>92</v>
      </c>
    </row>
    <row r="58" spans="1:29" s="8" customFormat="1" ht="171.75" customHeight="1" thickBot="1" x14ac:dyDescent="0.3">
      <c r="A58" s="167" t="s">
        <v>11</v>
      </c>
      <c r="B58" s="167" t="s">
        <v>12</v>
      </c>
      <c r="C58" s="167" t="s">
        <v>93</v>
      </c>
      <c r="D58" s="167" t="s">
        <v>14</v>
      </c>
      <c r="E58" s="167" t="s">
        <v>15</v>
      </c>
      <c r="F58" s="167" t="s">
        <v>16</v>
      </c>
      <c r="G58" s="167" t="s">
        <v>17</v>
      </c>
      <c r="H58" s="167" t="s">
        <v>18</v>
      </c>
      <c r="I58" s="167" t="s">
        <v>19</v>
      </c>
      <c r="J58" s="181" t="s">
        <v>94</v>
      </c>
      <c r="K58" s="167" t="s">
        <v>21</v>
      </c>
      <c r="L58" s="167" t="s">
        <v>22</v>
      </c>
      <c r="M58" s="169" t="s">
        <v>23</v>
      </c>
      <c r="N58" s="170"/>
      <c r="O58" s="170"/>
      <c r="P58" s="170"/>
      <c r="Q58" s="170"/>
      <c r="R58" s="170"/>
      <c r="S58" s="170"/>
      <c r="T58" s="170"/>
      <c r="U58" s="171"/>
      <c r="V58" s="167" t="s">
        <v>24</v>
      </c>
      <c r="W58" s="168"/>
      <c r="X58" s="175"/>
      <c r="Y58" s="176"/>
      <c r="Z58" s="177"/>
      <c r="AA58" s="182"/>
    </row>
    <row r="59" spans="1:29" s="8" customFormat="1" ht="63.75" customHeight="1" thickBot="1" x14ac:dyDescent="0.3">
      <c r="A59" s="168"/>
      <c r="B59" s="168"/>
      <c r="C59" s="168"/>
      <c r="D59" s="168"/>
      <c r="E59" s="168"/>
      <c r="F59" s="168"/>
      <c r="G59" s="168"/>
      <c r="H59" s="168"/>
      <c r="I59" s="168"/>
      <c r="J59" s="182"/>
      <c r="K59" s="168"/>
      <c r="L59" s="168"/>
      <c r="M59" s="167" t="s">
        <v>25</v>
      </c>
      <c r="N59" s="169" t="s">
        <v>26</v>
      </c>
      <c r="O59" s="170"/>
      <c r="P59" s="171"/>
      <c r="Q59" s="169" t="s">
        <v>27</v>
      </c>
      <c r="R59" s="170"/>
      <c r="S59" s="170"/>
      <c r="T59" s="171"/>
      <c r="U59" s="167" t="s">
        <v>28</v>
      </c>
      <c r="V59" s="168"/>
      <c r="W59" s="168"/>
      <c r="X59" s="167" t="s">
        <v>29</v>
      </c>
      <c r="Y59" s="167" t="s">
        <v>30</v>
      </c>
      <c r="Z59" s="167" t="s">
        <v>31</v>
      </c>
      <c r="AA59" s="182"/>
    </row>
    <row r="60" spans="1:29" s="8" customFormat="1" ht="71.25" customHeight="1" thickBot="1" x14ac:dyDescent="0.3">
      <c r="A60" s="168"/>
      <c r="B60" s="168"/>
      <c r="C60" s="168"/>
      <c r="D60" s="168"/>
      <c r="E60" s="168"/>
      <c r="F60" s="168"/>
      <c r="G60" s="168"/>
      <c r="H60" s="168"/>
      <c r="I60" s="168"/>
      <c r="J60" s="182"/>
      <c r="K60" s="168"/>
      <c r="L60" s="168"/>
      <c r="M60" s="168"/>
      <c r="N60" s="17" t="s">
        <v>32</v>
      </c>
      <c r="O60" s="17" t="s">
        <v>33</v>
      </c>
      <c r="P60" s="17" t="s">
        <v>34</v>
      </c>
      <c r="Q60" s="17" t="s">
        <v>35</v>
      </c>
      <c r="R60" s="17" t="s">
        <v>36</v>
      </c>
      <c r="S60" s="17" t="s">
        <v>37</v>
      </c>
      <c r="T60" s="17" t="s">
        <v>95</v>
      </c>
      <c r="U60" s="168"/>
      <c r="V60" s="168"/>
      <c r="W60" s="168"/>
      <c r="X60" s="168"/>
      <c r="Y60" s="168"/>
      <c r="Z60" s="168"/>
      <c r="AA60" s="182"/>
    </row>
    <row r="61" spans="1:29" s="8" customFormat="1" ht="17.25" customHeight="1" thickBot="1" x14ac:dyDescent="0.3">
      <c r="A61" s="20">
        <v>1</v>
      </c>
      <c r="B61" s="20">
        <v>2</v>
      </c>
      <c r="C61" s="20">
        <v>3</v>
      </c>
      <c r="D61" s="20">
        <v>4</v>
      </c>
      <c r="E61" s="20">
        <v>5</v>
      </c>
      <c r="F61" s="20">
        <v>6</v>
      </c>
      <c r="G61" s="20">
        <v>7</v>
      </c>
      <c r="H61" s="20">
        <v>8</v>
      </c>
      <c r="I61" s="20">
        <v>9</v>
      </c>
      <c r="J61" s="20">
        <v>10</v>
      </c>
      <c r="K61" s="20">
        <v>11</v>
      </c>
      <c r="L61" s="20">
        <v>12</v>
      </c>
      <c r="M61" s="20">
        <v>13</v>
      </c>
      <c r="N61" s="20">
        <v>14</v>
      </c>
      <c r="O61" s="20">
        <v>15</v>
      </c>
      <c r="P61" s="20">
        <v>16</v>
      </c>
      <c r="Q61" s="20">
        <v>17</v>
      </c>
      <c r="R61" s="20">
        <v>18</v>
      </c>
      <c r="S61" s="20">
        <v>19</v>
      </c>
      <c r="T61" s="20">
        <v>20</v>
      </c>
      <c r="U61" s="20">
        <v>21</v>
      </c>
      <c r="V61" s="20">
        <v>22</v>
      </c>
      <c r="W61" s="20">
        <v>23</v>
      </c>
      <c r="X61" s="20">
        <v>24</v>
      </c>
      <c r="Y61" s="20">
        <v>25</v>
      </c>
      <c r="Z61" s="20">
        <v>26</v>
      </c>
      <c r="AA61" s="20">
        <v>27</v>
      </c>
    </row>
    <row r="62" spans="1:29" s="21" customFormat="1" ht="16.5" customHeight="1" x14ac:dyDescent="0.25">
      <c r="A62" s="15">
        <v>1</v>
      </c>
      <c r="B62" s="15" t="s">
        <v>39</v>
      </c>
      <c r="C62" s="15" t="s">
        <v>45</v>
      </c>
      <c r="D62" s="15" t="s">
        <v>75</v>
      </c>
      <c r="E62" s="15">
        <v>0.4</v>
      </c>
      <c r="F62" s="15" t="s">
        <v>76</v>
      </c>
      <c r="G62" s="15" t="s">
        <v>77</v>
      </c>
      <c r="H62" s="15" t="s">
        <v>44</v>
      </c>
      <c r="I62" s="15">
        <v>5</v>
      </c>
      <c r="J62" s="15" t="s">
        <v>45</v>
      </c>
      <c r="K62" s="15">
        <v>0</v>
      </c>
      <c r="L62" s="15">
        <v>0</v>
      </c>
      <c r="M62" s="15">
        <v>80</v>
      </c>
      <c r="N62" s="15">
        <v>0</v>
      </c>
      <c r="O62" s="15">
        <v>0</v>
      </c>
      <c r="P62" s="15">
        <v>80</v>
      </c>
      <c r="Q62" s="15">
        <v>0</v>
      </c>
      <c r="R62" s="15">
        <v>0</v>
      </c>
      <c r="S62" s="15">
        <v>0</v>
      </c>
      <c r="T62" s="15">
        <v>80</v>
      </c>
      <c r="U62" s="15">
        <v>0</v>
      </c>
      <c r="V62" s="15">
        <v>132</v>
      </c>
      <c r="W62" s="15"/>
      <c r="X62" s="15"/>
      <c r="Y62" s="15"/>
      <c r="Z62" s="15"/>
      <c r="AA62" s="15">
        <v>1</v>
      </c>
      <c r="AB62" s="13"/>
      <c r="AC62" s="13"/>
    </row>
    <row r="63" spans="1:29" s="21" customFormat="1" ht="45" x14ac:dyDescent="0.25">
      <c r="A63" s="15">
        <v>2</v>
      </c>
      <c r="B63" s="15" t="s">
        <v>78</v>
      </c>
      <c r="C63" s="15" t="s">
        <v>56</v>
      </c>
      <c r="D63" s="15" t="s">
        <v>79</v>
      </c>
      <c r="E63" s="15">
        <v>6</v>
      </c>
      <c r="F63" s="15" t="s">
        <v>80</v>
      </c>
      <c r="G63" s="15" t="s">
        <v>81</v>
      </c>
      <c r="H63" s="15" t="s">
        <v>44</v>
      </c>
      <c r="I63" s="15">
        <v>7</v>
      </c>
      <c r="J63" s="15" t="s">
        <v>56</v>
      </c>
      <c r="K63" s="15">
        <v>0</v>
      </c>
      <c r="L63" s="15">
        <v>0</v>
      </c>
      <c r="M63" s="15">
        <v>1</v>
      </c>
      <c r="N63" s="15">
        <v>0</v>
      </c>
      <c r="O63" s="15">
        <v>0</v>
      </c>
      <c r="P63" s="15">
        <v>1</v>
      </c>
      <c r="Q63" s="15">
        <v>0</v>
      </c>
      <c r="R63" s="15">
        <v>0</v>
      </c>
      <c r="S63" s="15">
        <v>0</v>
      </c>
      <c r="T63" s="15">
        <v>1</v>
      </c>
      <c r="U63" s="15">
        <v>0</v>
      </c>
      <c r="V63" s="15">
        <v>282</v>
      </c>
      <c r="W63" s="15"/>
      <c r="X63" s="15"/>
      <c r="Y63" s="15"/>
      <c r="Z63" s="15"/>
      <c r="AA63" s="15">
        <v>1</v>
      </c>
      <c r="AB63" s="13"/>
      <c r="AC63" s="13"/>
    </row>
    <row r="64" spans="1:29" s="21" customFormat="1" ht="45" x14ac:dyDescent="0.25">
      <c r="A64" s="15">
        <v>3</v>
      </c>
      <c r="B64" s="15" t="s">
        <v>82</v>
      </c>
      <c r="C64" s="15" t="s">
        <v>45</v>
      </c>
      <c r="D64" s="15" t="s">
        <v>83</v>
      </c>
      <c r="E64" s="15">
        <v>0.4</v>
      </c>
      <c r="F64" s="15" t="s">
        <v>84</v>
      </c>
      <c r="G64" s="15" t="s">
        <v>85</v>
      </c>
      <c r="H64" s="15" t="s">
        <v>44</v>
      </c>
      <c r="I64" s="15">
        <v>7</v>
      </c>
      <c r="J64" s="15" t="s">
        <v>45</v>
      </c>
      <c r="K64" s="15">
        <v>0</v>
      </c>
      <c r="L64" s="15">
        <v>0</v>
      </c>
      <c r="M64" s="15">
        <v>49</v>
      </c>
      <c r="N64" s="15">
        <v>0</v>
      </c>
      <c r="O64" s="15">
        <v>0</v>
      </c>
      <c r="P64" s="15">
        <v>49</v>
      </c>
      <c r="Q64" s="15">
        <v>0</v>
      </c>
      <c r="R64" s="15">
        <v>0</v>
      </c>
      <c r="S64" s="15">
        <v>0</v>
      </c>
      <c r="T64" s="15">
        <v>49</v>
      </c>
      <c r="U64" s="15">
        <v>0</v>
      </c>
      <c r="V64" s="15">
        <v>90</v>
      </c>
      <c r="W64" s="15"/>
      <c r="X64" s="15"/>
      <c r="Y64" s="15"/>
      <c r="Z64" s="15"/>
      <c r="AA64" s="15">
        <v>1</v>
      </c>
      <c r="AB64" s="13"/>
      <c r="AC64" s="13"/>
    </row>
    <row r="65" spans="1:29" s="21" customFormat="1" ht="45" x14ac:dyDescent="0.25">
      <c r="A65" s="15">
        <v>4</v>
      </c>
      <c r="B65" s="15" t="s">
        <v>39</v>
      </c>
      <c r="C65" s="15" t="s">
        <v>45</v>
      </c>
      <c r="D65" s="15" t="s">
        <v>83</v>
      </c>
      <c r="E65" s="15">
        <v>0.4</v>
      </c>
      <c r="F65" s="15" t="s">
        <v>86</v>
      </c>
      <c r="G65" s="15" t="s">
        <v>87</v>
      </c>
      <c r="H65" s="15" t="s">
        <v>44</v>
      </c>
      <c r="I65" s="15">
        <v>7</v>
      </c>
      <c r="J65" s="15" t="s">
        <v>45</v>
      </c>
      <c r="K65" s="15">
        <v>0</v>
      </c>
      <c r="L65" s="15">
        <v>0</v>
      </c>
      <c r="M65" s="15">
        <v>117</v>
      </c>
      <c r="N65" s="15">
        <v>0</v>
      </c>
      <c r="O65" s="15">
        <v>0</v>
      </c>
      <c r="P65" s="15">
        <v>117</v>
      </c>
      <c r="Q65" s="15">
        <v>0</v>
      </c>
      <c r="R65" s="15">
        <v>0</v>
      </c>
      <c r="S65" s="15">
        <v>0</v>
      </c>
      <c r="T65" s="15">
        <v>117</v>
      </c>
      <c r="U65" s="15">
        <v>0</v>
      </c>
      <c r="V65" s="15">
        <v>220</v>
      </c>
      <c r="W65" s="15"/>
      <c r="X65" s="15"/>
      <c r="Y65" s="15"/>
      <c r="Z65" s="15"/>
      <c r="AA65" s="15">
        <v>1</v>
      </c>
      <c r="AB65" s="13"/>
      <c r="AC65" s="13"/>
    </row>
    <row r="66" spans="1:29" s="21" customFormat="1" ht="45" x14ac:dyDescent="0.25">
      <c r="A66" s="15">
        <v>5</v>
      </c>
      <c r="B66" s="15" t="s">
        <v>88</v>
      </c>
      <c r="C66" s="15" t="s">
        <v>56</v>
      </c>
      <c r="D66" s="15" t="s">
        <v>89</v>
      </c>
      <c r="E66" s="15">
        <v>6</v>
      </c>
      <c r="F66" s="15" t="s">
        <v>90</v>
      </c>
      <c r="G66" s="15" t="s">
        <v>91</v>
      </c>
      <c r="H66" s="15" t="s">
        <v>44</v>
      </c>
      <c r="I66" s="15">
        <v>3</v>
      </c>
      <c r="J66" s="15" t="s">
        <v>56</v>
      </c>
      <c r="K66" s="15">
        <v>0</v>
      </c>
      <c r="L66" s="15">
        <v>0</v>
      </c>
      <c r="M66" s="15">
        <v>2</v>
      </c>
      <c r="N66" s="15">
        <v>0</v>
      </c>
      <c r="O66" s="15">
        <v>2</v>
      </c>
      <c r="P66" s="15">
        <v>0</v>
      </c>
      <c r="Q66" s="15">
        <v>0</v>
      </c>
      <c r="R66" s="15">
        <v>0</v>
      </c>
      <c r="S66" s="15">
        <v>2</v>
      </c>
      <c r="T66" s="15">
        <v>0</v>
      </c>
      <c r="U66" s="15">
        <v>0</v>
      </c>
      <c r="V66" s="15">
        <v>310</v>
      </c>
      <c r="W66" s="15"/>
      <c r="X66" s="15"/>
      <c r="Y66" s="15"/>
      <c r="Z66" s="15"/>
      <c r="AA66" s="15">
        <v>1</v>
      </c>
      <c r="AB66" s="13"/>
      <c r="AC66" s="13"/>
    </row>
    <row r="67" spans="1:29" s="12" customFormat="1" x14ac:dyDescent="0.25"/>
    <row r="68" spans="1:29" s="8" customFormat="1" x14ac:dyDescent="0.3">
      <c r="A68" s="52" t="s">
        <v>0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  <c r="P68" s="52"/>
      <c r="Q68" s="101" t="s">
        <v>98</v>
      </c>
      <c r="R68" s="102" t="s">
        <v>2</v>
      </c>
      <c r="S68" s="99">
        <v>2018</v>
      </c>
      <c r="T68" s="52" t="s">
        <v>3</v>
      </c>
      <c r="W68" s="9"/>
      <c r="X68" s="9"/>
      <c r="Y68" s="9"/>
      <c r="Z68" s="9"/>
      <c r="AA68" s="9"/>
    </row>
    <row r="69" spans="1:29" s="8" customFormat="1" ht="15" x14ac:dyDescent="0.25">
      <c r="A69" s="178" t="s">
        <v>4</v>
      </c>
      <c r="B69" s="178"/>
      <c r="C69" s="178"/>
      <c r="D69" s="178"/>
      <c r="E69" s="178"/>
      <c r="F69" s="178"/>
      <c r="G69" s="178"/>
      <c r="H69" s="178"/>
      <c r="I69" s="178"/>
      <c r="J69" s="178"/>
      <c r="K69" s="178"/>
      <c r="L69" s="178"/>
      <c r="M69" s="178"/>
      <c r="N69" s="178"/>
      <c r="O69" s="178"/>
      <c r="P69" s="178"/>
      <c r="Q69" s="178"/>
      <c r="R69" s="178"/>
      <c r="S69" s="178"/>
      <c r="T69" s="178"/>
      <c r="W69" s="9"/>
      <c r="X69" s="9"/>
      <c r="Y69" s="9"/>
      <c r="Z69" s="9"/>
      <c r="AA69" s="9"/>
    </row>
    <row r="70" spans="1:29" s="8" customFormat="1" ht="15" x14ac:dyDescent="0.25">
      <c r="A70" s="179" t="s">
        <v>5</v>
      </c>
      <c r="B70" s="180"/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3"/>
      <c r="V70" s="3"/>
      <c r="W70" s="3"/>
      <c r="X70" s="3"/>
      <c r="Y70" s="3"/>
      <c r="Z70" s="3"/>
      <c r="AA70" s="3"/>
    </row>
    <row r="71" spans="1:29" s="18" customFormat="1" ht="27.75" customHeight="1" thickBot="1" x14ac:dyDescent="0.35">
      <c r="A71" s="19"/>
      <c r="B71" s="19"/>
      <c r="C71" s="19"/>
      <c r="D71" s="19"/>
      <c r="E71" s="19"/>
      <c r="F71" s="19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8"/>
      <c r="T71" s="8"/>
      <c r="U71" s="8"/>
      <c r="V71" s="8"/>
      <c r="W71" s="8"/>
      <c r="X71" s="8"/>
      <c r="Y71" s="8"/>
      <c r="Z71" s="8"/>
      <c r="AA71" s="8"/>
    </row>
    <row r="72" spans="1:29" s="8" customFormat="1" ht="32.25" customHeight="1" thickBot="1" x14ac:dyDescent="0.3">
      <c r="A72" s="169" t="s">
        <v>6</v>
      </c>
      <c r="B72" s="170"/>
      <c r="C72" s="170"/>
      <c r="D72" s="170"/>
      <c r="E72" s="170"/>
      <c r="F72" s="170"/>
      <c r="G72" s="170"/>
      <c r="H72" s="170"/>
      <c r="I72" s="171"/>
      <c r="J72" s="170" t="s">
        <v>7</v>
      </c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1"/>
      <c r="W72" s="167" t="s">
        <v>8</v>
      </c>
      <c r="X72" s="172" t="s">
        <v>9</v>
      </c>
      <c r="Y72" s="173"/>
      <c r="Z72" s="174"/>
      <c r="AA72" s="181" t="s">
        <v>92</v>
      </c>
    </row>
    <row r="73" spans="1:29" s="8" customFormat="1" ht="171.75" customHeight="1" thickBot="1" x14ac:dyDescent="0.3">
      <c r="A73" s="167" t="s">
        <v>11</v>
      </c>
      <c r="B73" s="167" t="s">
        <v>12</v>
      </c>
      <c r="C73" s="167" t="s">
        <v>93</v>
      </c>
      <c r="D73" s="167" t="s">
        <v>14</v>
      </c>
      <c r="E73" s="167" t="s">
        <v>15</v>
      </c>
      <c r="F73" s="167" t="s">
        <v>16</v>
      </c>
      <c r="G73" s="167" t="s">
        <v>17</v>
      </c>
      <c r="H73" s="167" t="s">
        <v>18</v>
      </c>
      <c r="I73" s="167" t="s">
        <v>19</v>
      </c>
      <c r="J73" s="181" t="s">
        <v>94</v>
      </c>
      <c r="K73" s="167" t="s">
        <v>21</v>
      </c>
      <c r="L73" s="167" t="s">
        <v>22</v>
      </c>
      <c r="M73" s="169" t="s">
        <v>23</v>
      </c>
      <c r="N73" s="170"/>
      <c r="O73" s="170"/>
      <c r="P73" s="170"/>
      <c r="Q73" s="170"/>
      <c r="R73" s="170"/>
      <c r="S73" s="170"/>
      <c r="T73" s="170"/>
      <c r="U73" s="171"/>
      <c r="V73" s="167" t="s">
        <v>24</v>
      </c>
      <c r="W73" s="168"/>
      <c r="X73" s="175"/>
      <c r="Y73" s="176"/>
      <c r="Z73" s="177"/>
      <c r="AA73" s="182"/>
    </row>
    <row r="74" spans="1:29" s="8" customFormat="1" ht="63.75" customHeight="1" thickBot="1" x14ac:dyDescent="0.3">
      <c r="A74" s="168"/>
      <c r="B74" s="168"/>
      <c r="C74" s="168"/>
      <c r="D74" s="168"/>
      <c r="E74" s="168"/>
      <c r="F74" s="168"/>
      <c r="G74" s="168"/>
      <c r="H74" s="168"/>
      <c r="I74" s="168"/>
      <c r="J74" s="182"/>
      <c r="K74" s="168"/>
      <c r="L74" s="168"/>
      <c r="M74" s="167" t="s">
        <v>25</v>
      </c>
      <c r="N74" s="169" t="s">
        <v>26</v>
      </c>
      <c r="O74" s="170"/>
      <c r="P74" s="171"/>
      <c r="Q74" s="169" t="s">
        <v>27</v>
      </c>
      <c r="R74" s="170"/>
      <c r="S74" s="170"/>
      <c r="T74" s="171"/>
      <c r="U74" s="167" t="s">
        <v>28</v>
      </c>
      <c r="V74" s="168"/>
      <c r="W74" s="168"/>
      <c r="X74" s="167" t="s">
        <v>29</v>
      </c>
      <c r="Y74" s="167" t="s">
        <v>30</v>
      </c>
      <c r="Z74" s="167" t="s">
        <v>31</v>
      </c>
      <c r="AA74" s="182"/>
    </row>
    <row r="75" spans="1:29" s="8" customFormat="1" ht="71.25" customHeight="1" thickBot="1" x14ac:dyDescent="0.3">
      <c r="A75" s="168"/>
      <c r="B75" s="168"/>
      <c r="C75" s="168"/>
      <c r="D75" s="168"/>
      <c r="E75" s="168"/>
      <c r="F75" s="168"/>
      <c r="G75" s="168"/>
      <c r="H75" s="168"/>
      <c r="I75" s="168"/>
      <c r="J75" s="182"/>
      <c r="K75" s="168"/>
      <c r="L75" s="168"/>
      <c r="M75" s="168"/>
      <c r="N75" s="17" t="s">
        <v>32</v>
      </c>
      <c r="O75" s="17" t="s">
        <v>33</v>
      </c>
      <c r="P75" s="17" t="s">
        <v>34</v>
      </c>
      <c r="Q75" s="17" t="s">
        <v>35</v>
      </c>
      <c r="R75" s="17" t="s">
        <v>36</v>
      </c>
      <c r="S75" s="17" t="s">
        <v>37</v>
      </c>
      <c r="T75" s="17" t="s">
        <v>95</v>
      </c>
      <c r="U75" s="168"/>
      <c r="V75" s="168"/>
      <c r="W75" s="168"/>
      <c r="X75" s="168"/>
      <c r="Y75" s="168"/>
      <c r="Z75" s="168"/>
      <c r="AA75" s="182"/>
    </row>
    <row r="76" spans="1:29" s="8" customFormat="1" ht="17.25" customHeight="1" thickBot="1" x14ac:dyDescent="0.3">
      <c r="A76" s="20">
        <v>1</v>
      </c>
      <c r="B76" s="20">
        <v>2</v>
      </c>
      <c r="C76" s="20">
        <v>3</v>
      </c>
      <c r="D76" s="20">
        <v>4</v>
      </c>
      <c r="E76" s="20">
        <v>5</v>
      </c>
      <c r="F76" s="20">
        <v>6</v>
      </c>
      <c r="G76" s="20">
        <v>7</v>
      </c>
      <c r="H76" s="20">
        <v>8</v>
      </c>
      <c r="I76" s="20">
        <v>9</v>
      </c>
      <c r="J76" s="20">
        <v>10</v>
      </c>
      <c r="K76" s="20">
        <v>11</v>
      </c>
      <c r="L76" s="20">
        <v>12</v>
      </c>
      <c r="M76" s="20">
        <v>13</v>
      </c>
      <c r="N76" s="20">
        <v>14</v>
      </c>
      <c r="O76" s="20">
        <v>15</v>
      </c>
      <c r="P76" s="20">
        <v>16</v>
      </c>
      <c r="Q76" s="20">
        <v>17</v>
      </c>
      <c r="R76" s="20">
        <v>18</v>
      </c>
      <c r="S76" s="20">
        <v>19</v>
      </c>
      <c r="T76" s="20">
        <v>20</v>
      </c>
      <c r="U76" s="20">
        <v>21</v>
      </c>
      <c r="V76" s="20">
        <v>22</v>
      </c>
      <c r="W76" s="20">
        <v>23</v>
      </c>
      <c r="X76" s="20">
        <v>24</v>
      </c>
      <c r="Y76" s="20">
        <v>25</v>
      </c>
      <c r="Z76" s="20">
        <v>26</v>
      </c>
      <c r="AA76" s="20">
        <v>27</v>
      </c>
    </row>
    <row r="77" spans="1:29" s="21" customFormat="1" ht="16.5" customHeight="1" x14ac:dyDescent="0.25">
      <c r="A77" s="15">
        <v>1</v>
      </c>
      <c r="B77" s="15" t="s">
        <v>39</v>
      </c>
      <c r="C77" s="15" t="s">
        <v>45</v>
      </c>
      <c r="D77" s="15" t="s">
        <v>75</v>
      </c>
      <c r="E77" s="15">
        <v>0.4</v>
      </c>
      <c r="F77" s="15" t="s">
        <v>76</v>
      </c>
      <c r="G77" s="15" t="s">
        <v>77</v>
      </c>
      <c r="H77" s="15" t="s">
        <v>44</v>
      </c>
      <c r="I77" s="15">
        <v>5</v>
      </c>
      <c r="J77" s="15" t="s">
        <v>45</v>
      </c>
      <c r="K77" s="15">
        <v>0</v>
      </c>
      <c r="L77" s="15">
        <v>0</v>
      </c>
      <c r="M77" s="15">
        <v>80</v>
      </c>
      <c r="N77" s="15">
        <v>0</v>
      </c>
      <c r="O77" s="15">
        <v>0</v>
      </c>
      <c r="P77" s="15">
        <v>80</v>
      </c>
      <c r="Q77" s="15">
        <v>0</v>
      </c>
      <c r="R77" s="15">
        <v>0</v>
      </c>
      <c r="S77" s="15">
        <v>0</v>
      </c>
      <c r="T77" s="15">
        <v>80</v>
      </c>
      <c r="U77" s="15">
        <v>0</v>
      </c>
      <c r="V77" s="15">
        <v>132</v>
      </c>
      <c r="W77" s="15"/>
      <c r="X77" s="15"/>
      <c r="Y77" s="15"/>
      <c r="Z77" s="15"/>
      <c r="AA77" s="15">
        <v>1</v>
      </c>
      <c r="AB77" s="13"/>
      <c r="AC77" s="13"/>
    </row>
    <row r="78" spans="1:29" s="21" customFormat="1" ht="45" x14ac:dyDescent="0.25">
      <c r="A78" s="15">
        <v>2</v>
      </c>
      <c r="B78" s="15" t="s">
        <v>78</v>
      </c>
      <c r="C78" s="15" t="s">
        <v>56</v>
      </c>
      <c r="D78" s="15" t="s">
        <v>79</v>
      </c>
      <c r="E78" s="15">
        <v>6</v>
      </c>
      <c r="F78" s="15" t="s">
        <v>80</v>
      </c>
      <c r="G78" s="15" t="s">
        <v>81</v>
      </c>
      <c r="H78" s="15" t="s">
        <v>44</v>
      </c>
      <c r="I78" s="15">
        <v>7</v>
      </c>
      <c r="J78" s="15" t="s">
        <v>56</v>
      </c>
      <c r="K78" s="15">
        <v>0</v>
      </c>
      <c r="L78" s="15">
        <v>0</v>
      </c>
      <c r="M78" s="15">
        <v>1</v>
      </c>
      <c r="N78" s="15">
        <v>0</v>
      </c>
      <c r="O78" s="15">
        <v>0</v>
      </c>
      <c r="P78" s="15">
        <v>1</v>
      </c>
      <c r="Q78" s="15">
        <v>0</v>
      </c>
      <c r="R78" s="15">
        <v>0</v>
      </c>
      <c r="S78" s="15">
        <v>0</v>
      </c>
      <c r="T78" s="15">
        <v>1</v>
      </c>
      <c r="U78" s="15">
        <v>0</v>
      </c>
      <c r="V78" s="15">
        <v>282</v>
      </c>
      <c r="W78" s="15"/>
      <c r="X78" s="15"/>
      <c r="Y78" s="15"/>
      <c r="Z78" s="15"/>
      <c r="AA78" s="15">
        <v>1</v>
      </c>
      <c r="AB78" s="13"/>
      <c r="AC78" s="13"/>
    </row>
    <row r="79" spans="1:29" s="21" customFormat="1" ht="45" x14ac:dyDescent="0.25">
      <c r="A79" s="15">
        <v>3</v>
      </c>
      <c r="B79" s="15" t="s">
        <v>82</v>
      </c>
      <c r="C79" s="15" t="s">
        <v>45</v>
      </c>
      <c r="D79" s="15" t="s">
        <v>83</v>
      </c>
      <c r="E79" s="15">
        <v>0.4</v>
      </c>
      <c r="F79" s="15" t="s">
        <v>84</v>
      </c>
      <c r="G79" s="15" t="s">
        <v>85</v>
      </c>
      <c r="H79" s="15" t="s">
        <v>44</v>
      </c>
      <c r="I79" s="15">
        <v>7</v>
      </c>
      <c r="J79" s="15" t="s">
        <v>45</v>
      </c>
      <c r="K79" s="15">
        <v>0</v>
      </c>
      <c r="L79" s="15">
        <v>0</v>
      </c>
      <c r="M79" s="15">
        <v>49</v>
      </c>
      <c r="N79" s="15">
        <v>0</v>
      </c>
      <c r="O79" s="15">
        <v>0</v>
      </c>
      <c r="P79" s="15">
        <v>49</v>
      </c>
      <c r="Q79" s="15">
        <v>0</v>
      </c>
      <c r="R79" s="15">
        <v>0</v>
      </c>
      <c r="S79" s="15">
        <v>0</v>
      </c>
      <c r="T79" s="15">
        <v>49</v>
      </c>
      <c r="U79" s="15">
        <v>0</v>
      </c>
      <c r="V79" s="15">
        <v>90</v>
      </c>
      <c r="W79" s="15"/>
      <c r="X79" s="15"/>
      <c r="Y79" s="15"/>
      <c r="Z79" s="15"/>
      <c r="AA79" s="15">
        <v>1</v>
      </c>
      <c r="AB79" s="13"/>
      <c r="AC79" s="13"/>
    </row>
    <row r="80" spans="1:29" s="21" customFormat="1" ht="45" x14ac:dyDescent="0.25">
      <c r="A80" s="15">
        <v>4</v>
      </c>
      <c r="B80" s="15" t="s">
        <v>39</v>
      </c>
      <c r="C80" s="15" t="s">
        <v>45</v>
      </c>
      <c r="D80" s="15" t="s">
        <v>83</v>
      </c>
      <c r="E80" s="15">
        <v>0.4</v>
      </c>
      <c r="F80" s="15" t="s">
        <v>86</v>
      </c>
      <c r="G80" s="15" t="s">
        <v>87</v>
      </c>
      <c r="H80" s="15" t="s">
        <v>44</v>
      </c>
      <c r="I80" s="15">
        <v>7</v>
      </c>
      <c r="J80" s="15" t="s">
        <v>45</v>
      </c>
      <c r="K80" s="15">
        <v>0</v>
      </c>
      <c r="L80" s="15">
        <v>0</v>
      </c>
      <c r="M80" s="15">
        <v>117</v>
      </c>
      <c r="N80" s="15">
        <v>0</v>
      </c>
      <c r="O80" s="15">
        <v>0</v>
      </c>
      <c r="P80" s="15">
        <v>117</v>
      </c>
      <c r="Q80" s="15">
        <v>0</v>
      </c>
      <c r="R80" s="15">
        <v>0</v>
      </c>
      <c r="S80" s="15">
        <v>0</v>
      </c>
      <c r="T80" s="15">
        <v>117</v>
      </c>
      <c r="U80" s="15">
        <v>0</v>
      </c>
      <c r="V80" s="15">
        <v>220</v>
      </c>
      <c r="W80" s="15"/>
      <c r="X80" s="15"/>
      <c r="Y80" s="15"/>
      <c r="Z80" s="15"/>
      <c r="AA80" s="15">
        <v>1</v>
      </c>
      <c r="AB80" s="13"/>
      <c r="AC80" s="13"/>
    </row>
    <row r="81" spans="1:29" s="21" customFormat="1" ht="45" x14ac:dyDescent="0.25">
      <c r="A81" s="15">
        <v>5</v>
      </c>
      <c r="B81" s="15" t="s">
        <v>88</v>
      </c>
      <c r="C81" s="15" t="s">
        <v>56</v>
      </c>
      <c r="D81" s="15" t="s">
        <v>89</v>
      </c>
      <c r="E81" s="15">
        <v>6</v>
      </c>
      <c r="F81" s="15" t="s">
        <v>90</v>
      </c>
      <c r="G81" s="15" t="s">
        <v>91</v>
      </c>
      <c r="H81" s="15" t="s">
        <v>44</v>
      </c>
      <c r="I81" s="15">
        <v>3</v>
      </c>
      <c r="J81" s="15" t="s">
        <v>56</v>
      </c>
      <c r="K81" s="15">
        <v>0</v>
      </c>
      <c r="L81" s="15">
        <v>0</v>
      </c>
      <c r="M81" s="15">
        <v>2</v>
      </c>
      <c r="N81" s="15">
        <v>0</v>
      </c>
      <c r="O81" s="15">
        <v>2</v>
      </c>
      <c r="P81" s="15">
        <v>0</v>
      </c>
      <c r="Q81" s="15">
        <v>0</v>
      </c>
      <c r="R81" s="15">
        <v>0</v>
      </c>
      <c r="S81" s="15">
        <v>2</v>
      </c>
      <c r="T81" s="15">
        <v>0</v>
      </c>
      <c r="U81" s="15">
        <v>0</v>
      </c>
      <c r="V81" s="15">
        <v>310</v>
      </c>
      <c r="W81" s="15"/>
      <c r="X81" s="15"/>
      <c r="Y81" s="15"/>
      <c r="Z81" s="15"/>
      <c r="AA81" s="15">
        <v>1</v>
      </c>
      <c r="AB81" s="13"/>
      <c r="AC81" s="13"/>
    </row>
    <row r="82" spans="1:29" s="12" customFormat="1" x14ac:dyDescent="0.25"/>
    <row r="83" spans="1:29" s="8" customFormat="1" x14ac:dyDescent="0.3">
      <c r="A83" s="52" t="s">
        <v>0</v>
      </c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  <c r="P83" s="52"/>
      <c r="Q83" s="101" t="s">
        <v>99</v>
      </c>
      <c r="R83" s="102" t="s">
        <v>2</v>
      </c>
      <c r="S83" s="99">
        <v>2018</v>
      </c>
      <c r="T83" s="52" t="s">
        <v>3</v>
      </c>
      <c r="W83" s="9"/>
      <c r="X83" s="9"/>
      <c r="Y83" s="9"/>
      <c r="Z83" s="9"/>
      <c r="AA83" s="9"/>
    </row>
    <row r="84" spans="1:29" s="8" customFormat="1" ht="15" x14ac:dyDescent="0.25">
      <c r="A84" s="178" t="s">
        <v>4</v>
      </c>
      <c r="B84" s="178"/>
      <c r="C84" s="178"/>
      <c r="D84" s="178"/>
      <c r="E84" s="178"/>
      <c r="F84" s="178"/>
      <c r="G84" s="178"/>
      <c r="H84" s="178"/>
      <c r="I84" s="178"/>
      <c r="J84" s="178"/>
      <c r="K84" s="178"/>
      <c r="L84" s="178"/>
      <c r="M84" s="178"/>
      <c r="N84" s="178"/>
      <c r="O84" s="178"/>
      <c r="P84" s="178"/>
      <c r="Q84" s="178"/>
      <c r="R84" s="178"/>
      <c r="S84" s="178"/>
      <c r="T84" s="178"/>
      <c r="W84" s="9"/>
      <c r="X84" s="9"/>
      <c r="Y84" s="9"/>
      <c r="Z84" s="9"/>
      <c r="AA84" s="9"/>
    </row>
    <row r="85" spans="1:29" s="8" customFormat="1" ht="15" x14ac:dyDescent="0.25">
      <c r="A85" s="179" t="s">
        <v>5</v>
      </c>
      <c r="B85" s="180"/>
      <c r="C85" s="180"/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3"/>
      <c r="V85" s="3"/>
      <c r="W85" s="3"/>
      <c r="X85" s="3"/>
      <c r="Y85" s="3"/>
      <c r="Z85" s="3"/>
      <c r="AA85" s="3"/>
    </row>
    <row r="86" spans="1:29" s="18" customFormat="1" ht="27.75" customHeight="1" thickBot="1" x14ac:dyDescent="0.35">
      <c r="A86" s="19"/>
      <c r="B86" s="19"/>
      <c r="C86" s="19"/>
      <c r="D86" s="19"/>
      <c r="E86" s="19"/>
      <c r="F86" s="19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8"/>
      <c r="T86" s="8"/>
      <c r="U86" s="8"/>
      <c r="V86" s="8"/>
      <c r="W86" s="8"/>
      <c r="X86" s="8"/>
      <c r="Y86" s="8"/>
      <c r="Z86" s="8"/>
      <c r="AA86" s="8"/>
    </row>
    <row r="87" spans="1:29" s="8" customFormat="1" ht="32.25" customHeight="1" thickBot="1" x14ac:dyDescent="0.3">
      <c r="A87" s="169" t="s">
        <v>6</v>
      </c>
      <c r="B87" s="170"/>
      <c r="C87" s="170"/>
      <c r="D87" s="170"/>
      <c r="E87" s="170"/>
      <c r="F87" s="170"/>
      <c r="G87" s="170"/>
      <c r="H87" s="170"/>
      <c r="I87" s="171"/>
      <c r="J87" s="170" t="s">
        <v>7</v>
      </c>
      <c r="K87" s="170"/>
      <c r="L87" s="170"/>
      <c r="M87" s="170"/>
      <c r="N87" s="170"/>
      <c r="O87" s="170"/>
      <c r="P87" s="170"/>
      <c r="Q87" s="170"/>
      <c r="R87" s="170"/>
      <c r="S87" s="170"/>
      <c r="T87" s="170"/>
      <c r="U87" s="170"/>
      <c r="V87" s="171"/>
      <c r="W87" s="167" t="s">
        <v>8</v>
      </c>
      <c r="X87" s="172" t="s">
        <v>9</v>
      </c>
      <c r="Y87" s="173"/>
      <c r="Z87" s="174"/>
      <c r="AA87" s="181" t="s">
        <v>92</v>
      </c>
    </row>
    <row r="88" spans="1:29" s="8" customFormat="1" ht="171.75" customHeight="1" thickBot="1" x14ac:dyDescent="0.3">
      <c r="A88" s="167" t="s">
        <v>11</v>
      </c>
      <c r="B88" s="167" t="s">
        <v>12</v>
      </c>
      <c r="C88" s="167" t="s">
        <v>93</v>
      </c>
      <c r="D88" s="167" t="s">
        <v>14</v>
      </c>
      <c r="E88" s="167" t="s">
        <v>15</v>
      </c>
      <c r="F88" s="167" t="s">
        <v>16</v>
      </c>
      <c r="G88" s="167" t="s">
        <v>17</v>
      </c>
      <c r="H88" s="167" t="s">
        <v>18</v>
      </c>
      <c r="I88" s="167" t="s">
        <v>19</v>
      </c>
      <c r="J88" s="181" t="s">
        <v>94</v>
      </c>
      <c r="K88" s="167" t="s">
        <v>21</v>
      </c>
      <c r="L88" s="167" t="s">
        <v>22</v>
      </c>
      <c r="M88" s="169" t="s">
        <v>23</v>
      </c>
      <c r="N88" s="170"/>
      <c r="O88" s="170"/>
      <c r="P88" s="170"/>
      <c r="Q88" s="170"/>
      <c r="R88" s="170"/>
      <c r="S88" s="170"/>
      <c r="T88" s="170"/>
      <c r="U88" s="171"/>
      <c r="V88" s="167" t="s">
        <v>24</v>
      </c>
      <c r="W88" s="168"/>
      <c r="X88" s="175"/>
      <c r="Y88" s="176"/>
      <c r="Z88" s="177"/>
      <c r="AA88" s="182"/>
    </row>
    <row r="89" spans="1:29" s="8" customFormat="1" ht="63.75" customHeight="1" thickBot="1" x14ac:dyDescent="0.3">
      <c r="A89" s="168"/>
      <c r="B89" s="168"/>
      <c r="C89" s="168"/>
      <c r="D89" s="168"/>
      <c r="E89" s="168"/>
      <c r="F89" s="168"/>
      <c r="G89" s="168"/>
      <c r="H89" s="168"/>
      <c r="I89" s="168"/>
      <c r="J89" s="182"/>
      <c r="K89" s="168"/>
      <c r="L89" s="168"/>
      <c r="M89" s="167" t="s">
        <v>25</v>
      </c>
      <c r="N89" s="169" t="s">
        <v>26</v>
      </c>
      <c r="O89" s="170"/>
      <c r="P89" s="171"/>
      <c r="Q89" s="169" t="s">
        <v>27</v>
      </c>
      <c r="R89" s="170"/>
      <c r="S89" s="170"/>
      <c r="T89" s="171"/>
      <c r="U89" s="167" t="s">
        <v>28</v>
      </c>
      <c r="V89" s="168"/>
      <c r="W89" s="168"/>
      <c r="X89" s="167" t="s">
        <v>29</v>
      </c>
      <c r="Y89" s="167" t="s">
        <v>30</v>
      </c>
      <c r="Z89" s="167" t="s">
        <v>31</v>
      </c>
      <c r="AA89" s="182"/>
    </row>
    <row r="90" spans="1:29" s="8" customFormat="1" ht="71.25" customHeight="1" thickBot="1" x14ac:dyDescent="0.3">
      <c r="A90" s="168"/>
      <c r="B90" s="168"/>
      <c r="C90" s="168"/>
      <c r="D90" s="168"/>
      <c r="E90" s="168"/>
      <c r="F90" s="168"/>
      <c r="G90" s="168"/>
      <c r="H90" s="168"/>
      <c r="I90" s="168"/>
      <c r="J90" s="182"/>
      <c r="K90" s="168"/>
      <c r="L90" s="168"/>
      <c r="M90" s="168"/>
      <c r="N90" s="17" t="s">
        <v>32</v>
      </c>
      <c r="O90" s="17" t="s">
        <v>33</v>
      </c>
      <c r="P90" s="17" t="s">
        <v>34</v>
      </c>
      <c r="Q90" s="17" t="s">
        <v>35</v>
      </c>
      <c r="R90" s="17" t="s">
        <v>36</v>
      </c>
      <c r="S90" s="17" t="s">
        <v>37</v>
      </c>
      <c r="T90" s="17" t="s">
        <v>95</v>
      </c>
      <c r="U90" s="168"/>
      <c r="V90" s="168"/>
      <c r="W90" s="168"/>
      <c r="X90" s="168"/>
      <c r="Y90" s="168"/>
      <c r="Z90" s="168"/>
      <c r="AA90" s="182"/>
    </row>
    <row r="91" spans="1:29" s="8" customFormat="1" ht="17.25" customHeight="1" thickBot="1" x14ac:dyDescent="0.3">
      <c r="A91" s="20">
        <v>1</v>
      </c>
      <c r="B91" s="20">
        <v>2</v>
      </c>
      <c r="C91" s="20">
        <v>3</v>
      </c>
      <c r="D91" s="20">
        <v>4</v>
      </c>
      <c r="E91" s="20">
        <v>5</v>
      </c>
      <c r="F91" s="20">
        <v>6</v>
      </c>
      <c r="G91" s="20">
        <v>7</v>
      </c>
      <c r="H91" s="20">
        <v>8</v>
      </c>
      <c r="I91" s="20">
        <v>9</v>
      </c>
      <c r="J91" s="20">
        <v>10</v>
      </c>
      <c r="K91" s="20">
        <v>11</v>
      </c>
      <c r="L91" s="20">
        <v>12</v>
      </c>
      <c r="M91" s="20">
        <v>13</v>
      </c>
      <c r="N91" s="20">
        <v>14</v>
      </c>
      <c r="O91" s="20">
        <v>15</v>
      </c>
      <c r="P91" s="20">
        <v>16</v>
      </c>
      <c r="Q91" s="20">
        <v>17</v>
      </c>
      <c r="R91" s="20">
        <v>18</v>
      </c>
      <c r="S91" s="20">
        <v>19</v>
      </c>
      <c r="T91" s="20">
        <v>20</v>
      </c>
      <c r="U91" s="20">
        <v>21</v>
      </c>
      <c r="V91" s="20">
        <v>22</v>
      </c>
      <c r="W91" s="20">
        <v>23</v>
      </c>
      <c r="X91" s="20">
        <v>24</v>
      </c>
      <c r="Y91" s="20">
        <v>25</v>
      </c>
      <c r="Z91" s="20">
        <v>26</v>
      </c>
      <c r="AA91" s="20">
        <v>27</v>
      </c>
    </row>
    <row r="92" spans="1:29" s="21" customFormat="1" ht="16.5" customHeight="1" x14ac:dyDescent="0.25">
      <c r="A92" s="15">
        <v>1</v>
      </c>
      <c r="B92" s="15" t="s">
        <v>39</v>
      </c>
      <c r="C92" s="15" t="s">
        <v>45</v>
      </c>
      <c r="D92" s="15" t="s">
        <v>75</v>
      </c>
      <c r="E92" s="15">
        <v>0.4</v>
      </c>
      <c r="F92" s="15" t="s">
        <v>76</v>
      </c>
      <c r="G92" s="15" t="s">
        <v>77</v>
      </c>
      <c r="H92" s="15" t="s">
        <v>44</v>
      </c>
      <c r="I92" s="15">
        <v>5</v>
      </c>
      <c r="J92" s="15" t="s">
        <v>45</v>
      </c>
      <c r="K92" s="15">
        <v>0</v>
      </c>
      <c r="L92" s="15">
        <v>0</v>
      </c>
      <c r="M92" s="15">
        <v>80</v>
      </c>
      <c r="N92" s="15">
        <v>0</v>
      </c>
      <c r="O92" s="15">
        <v>0</v>
      </c>
      <c r="P92" s="15">
        <v>80</v>
      </c>
      <c r="Q92" s="15">
        <v>0</v>
      </c>
      <c r="R92" s="15">
        <v>0</v>
      </c>
      <c r="S92" s="15">
        <v>0</v>
      </c>
      <c r="T92" s="15">
        <v>80</v>
      </c>
      <c r="U92" s="15">
        <v>0</v>
      </c>
      <c r="V92" s="15">
        <v>132</v>
      </c>
      <c r="W92" s="15"/>
      <c r="X92" s="15"/>
      <c r="Y92" s="15"/>
      <c r="Z92" s="15"/>
      <c r="AA92" s="15">
        <v>1</v>
      </c>
      <c r="AB92" s="13"/>
      <c r="AC92" s="13"/>
    </row>
    <row r="93" spans="1:29" s="21" customFormat="1" ht="45" x14ac:dyDescent="0.25">
      <c r="A93" s="15">
        <v>2</v>
      </c>
      <c r="B93" s="15" t="s">
        <v>78</v>
      </c>
      <c r="C93" s="15" t="s">
        <v>56</v>
      </c>
      <c r="D93" s="15" t="s">
        <v>79</v>
      </c>
      <c r="E93" s="15">
        <v>6</v>
      </c>
      <c r="F93" s="15" t="s">
        <v>80</v>
      </c>
      <c r="G93" s="15" t="s">
        <v>81</v>
      </c>
      <c r="H93" s="15" t="s">
        <v>44</v>
      </c>
      <c r="I93" s="15">
        <v>7</v>
      </c>
      <c r="J93" s="15" t="s">
        <v>56</v>
      </c>
      <c r="K93" s="15">
        <v>0</v>
      </c>
      <c r="L93" s="15">
        <v>0</v>
      </c>
      <c r="M93" s="15">
        <v>1</v>
      </c>
      <c r="N93" s="15">
        <v>0</v>
      </c>
      <c r="O93" s="15">
        <v>0</v>
      </c>
      <c r="P93" s="15">
        <v>1</v>
      </c>
      <c r="Q93" s="15">
        <v>0</v>
      </c>
      <c r="R93" s="15">
        <v>0</v>
      </c>
      <c r="S93" s="15">
        <v>0</v>
      </c>
      <c r="T93" s="15">
        <v>1</v>
      </c>
      <c r="U93" s="15">
        <v>0</v>
      </c>
      <c r="V93" s="15">
        <v>282</v>
      </c>
      <c r="W93" s="15"/>
      <c r="X93" s="15"/>
      <c r="Y93" s="15"/>
      <c r="Z93" s="15"/>
      <c r="AA93" s="15">
        <v>1</v>
      </c>
      <c r="AB93" s="13"/>
      <c r="AC93" s="13"/>
    </row>
    <row r="94" spans="1:29" s="21" customFormat="1" ht="45" x14ac:dyDescent="0.25">
      <c r="A94" s="15">
        <v>3</v>
      </c>
      <c r="B94" s="15" t="s">
        <v>82</v>
      </c>
      <c r="C94" s="15" t="s">
        <v>45</v>
      </c>
      <c r="D94" s="15" t="s">
        <v>83</v>
      </c>
      <c r="E94" s="15">
        <v>0.4</v>
      </c>
      <c r="F94" s="15" t="s">
        <v>84</v>
      </c>
      <c r="G94" s="15" t="s">
        <v>85</v>
      </c>
      <c r="H94" s="15" t="s">
        <v>44</v>
      </c>
      <c r="I94" s="15">
        <v>7</v>
      </c>
      <c r="J94" s="15" t="s">
        <v>45</v>
      </c>
      <c r="K94" s="15">
        <v>0</v>
      </c>
      <c r="L94" s="15">
        <v>0</v>
      </c>
      <c r="M94" s="15">
        <v>49</v>
      </c>
      <c r="N94" s="15">
        <v>0</v>
      </c>
      <c r="O94" s="15">
        <v>0</v>
      </c>
      <c r="P94" s="15">
        <v>49</v>
      </c>
      <c r="Q94" s="15">
        <v>0</v>
      </c>
      <c r="R94" s="15">
        <v>0</v>
      </c>
      <c r="S94" s="15">
        <v>0</v>
      </c>
      <c r="T94" s="15">
        <v>49</v>
      </c>
      <c r="U94" s="15">
        <v>0</v>
      </c>
      <c r="V94" s="15">
        <v>90</v>
      </c>
      <c r="W94" s="15"/>
      <c r="X94" s="15"/>
      <c r="Y94" s="15"/>
      <c r="Z94" s="15"/>
      <c r="AA94" s="15">
        <v>1</v>
      </c>
      <c r="AB94" s="13"/>
      <c r="AC94" s="13"/>
    </row>
    <row r="95" spans="1:29" s="21" customFormat="1" ht="45" x14ac:dyDescent="0.25">
      <c r="A95" s="15">
        <v>4</v>
      </c>
      <c r="B95" s="15" t="s">
        <v>39</v>
      </c>
      <c r="C95" s="15" t="s">
        <v>45</v>
      </c>
      <c r="D95" s="15" t="s">
        <v>83</v>
      </c>
      <c r="E95" s="15">
        <v>0.4</v>
      </c>
      <c r="F95" s="15" t="s">
        <v>86</v>
      </c>
      <c r="G95" s="15" t="s">
        <v>87</v>
      </c>
      <c r="H95" s="15" t="s">
        <v>44</v>
      </c>
      <c r="I95" s="15">
        <v>7</v>
      </c>
      <c r="J95" s="15" t="s">
        <v>45</v>
      </c>
      <c r="K95" s="15">
        <v>0</v>
      </c>
      <c r="L95" s="15">
        <v>0</v>
      </c>
      <c r="M95" s="15">
        <v>117</v>
      </c>
      <c r="N95" s="15">
        <v>0</v>
      </c>
      <c r="O95" s="15">
        <v>0</v>
      </c>
      <c r="P95" s="15">
        <v>117</v>
      </c>
      <c r="Q95" s="15">
        <v>0</v>
      </c>
      <c r="R95" s="15">
        <v>0</v>
      </c>
      <c r="S95" s="15">
        <v>0</v>
      </c>
      <c r="T95" s="15">
        <v>117</v>
      </c>
      <c r="U95" s="15">
        <v>0</v>
      </c>
      <c r="V95" s="15">
        <v>220</v>
      </c>
      <c r="W95" s="15"/>
      <c r="X95" s="15"/>
      <c r="Y95" s="15"/>
      <c r="Z95" s="15"/>
      <c r="AA95" s="15">
        <v>1</v>
      </c>
      <c r="AB95" s="13"/>
      <c r="AC95" s="13"/>
    </row>
    <row r="96" spans="1:29" s="21" customFormat="1" ht="45" x14ac:dyDescent="0.25">
      <c r="A96" s="15">
        <v>5</v>
      </c>
      <c r="B96" s="15" t="s">
        <v>88</v>
      </c>
      <c r="C96" s="15" t="s">
        <v>56</v>
      </c>
      <c r="D96" s="15" t="s">
        <v>89</v>
      </c>
      <c r="E96" s="15">
        <v>6</v>
      </c>
      <c r="F96" s="15" t="s">
        <v>90</v>
      </c>
      <c r="G96" s="15" t="s">
        <v>91</v>
      </c>
      <c r="H96" s="15" t="s">
        <v>44</v>
      </c>
      <c r="I96" s="15">
        <v>3</v>
      </c>
      <c r="J96" s="15" t="s">
        <v>56</v>
      </c>
      <c r="K96" s="15">
        <v>0</v>
      </c>
      <c r="L96" s="15">
        <v>0</v>
      </c>
      <c r="M96" s="15">
        <v>2</v>
      </c>
      <c r="N96" s="15">
        <v>0</v>
      </c>
      <c r="O96" s="15">
        <v>2</v>
      </c>
      <c r="P96" s="15">
        <v>0</v>
      </c>
      <c r="Q96" s="15">
        <v>0</v>
      </c>
      <c r="R96" s="15">
        <v>0</v>
      </c>
      <c r="S96" s="15">
        <v>2</v>
      </c>
      <c r="T96" s="15">
        <v>0</v>
      </c>
      <c r="U96" s="15">
        <v>0</v>
      </c>
      <c r="V96" s="15">
        <v>310</v>
      </c>
      <c r="W96" s="15"/>
      <c r="X96" s="15"/>
      <c r="Y96" s="15"/>
      <c r="Z96" s="15"/>
      <c r="AA96" s="15">
        <v>1</v>
      </c>
      <c r="AB96" s="13"/>
      <c r="AC96" s="13"/>
    </row>
    <row r="97" s="12" customFormat="1" x14ac:dyDescent="0.25"/>
    <row r="98" s="12" customFormat="1" x14ac:dyDescent="0.25"/>
    <row r="99" s="12" customFormat="1" x14ac:dyDescent="0.25"/>
    <row r="100" s="12" customFormat="1" x14ac:dyDescent="0.25"/>
    <row r="101" s="12" customFormat="1" x14ac:dyDescent="0.25"/>
    <row r="102" s="12" customFormat="1" x14ac:dyDescent="0.25"/>
    <row r="103" s="12" customFormat="1" x14ac:dyDescent="0.25"/>
    <row r="104" s="12" customFormat="1" x14ac:dyDescent="0.25"/>
    <row r="105" s="12" customFormat="1" x14ac:dyDescent="0.25"/>
    <row r="106" s="12" customFormat="1" x14ac:dyDescent="0.25"/>
    <row r="107" s="12" customFormat="1" x14ac:dyDescent="0.25"/>
    <row r="108" s="12" customFormat="1" x14ac:dyDescent="0.25"/>
    <row r="109" s="12" customFormat="1" x14ac:dyDescent="0.25"/>
    <row r="110" s="12" customFormat="1" x14ac:dyDescent="0.25"/>
    <row r="111" s="12" customFormat="1" x14ac:dyDescent="0.25"/>
    <row r="112" s="12" customFormat="1" x14ac:dyDescent="0.25"/>
    <row r="113" s="12" customFormat="1" x14ac:dyDescent="0.25"/>
    <row r="114" s="12" customFormat="1" x14ac:dyDescent="0.25"/>
    <row r="115" s="12" customFormat="1" x14ac:dyDescent="0.25"/>
    <row r="116" s="12" customFormat="1" x14ac:dyDescent="0.25"/>
    <row r="117" s="12" customFormat="1" x14ac:dyDescent="0.25"/>
    <row r="118" s="12" customFormat="1" x14ac:dyDescent="0.25"/>
    <row r="119" s="12" customFormat="1" x14ac:dyDescent="0.25"/>
    <row r="120" s="12" customFormat="1" x14ac:dyDescent="0.25"/>
    <row r="121" s="12" customFormat="1" x14ac:dyDescent="0.25"/>
    <row r="122" s="12" customFormat="1" x14ac:dyDescent="0.25"/>
    <row r="123" s="12" customFormat="1" x14ac:dyDescent="0.25"/>
    <row r="124" s="12" customFormat="1" x14ac:dyDescent="0.25"/>
    <row r="125" s="12" customFormat="1" x14ac:dyDescent="0.25"/>
    <row r="126" s="12" customFormat="1" x14ac:dyDescent="0.25"/>
    <row r="127" s="12" customFormat="1" x14ac:dyDescent="0.25"/>
    <row r="128" s="12" customFormat="1" x14ac:dyDescent="0.25"/>
    <row r="129" s="12" customFormat="1" x14ac:dyDescent="0.25"/>
    <row r="130" s="12" customFormat="1" x14ac:dyDescent="0.25"/>
    <row r="131" s="12" customFormat="1" x14ac:dyDescent="0.25"/>
    <row r="132" s="12" customFormat="1" x14ac:dyDescent="0.25"/>
    <row r="133" s="12" customFormat="1" x14ac:dyDescent="0.25"/>
    <row r="134" s="12" customFormat="1" x14ac:dyDescent="0.25"/>
    <row r="135" s="12" customFormat="1" x14ac:dyDescent="0.25"/>
    <row r="136" s="12" customFormat="1" x14ac:dyDescent="0.25"/>
    <row r="137" s="12" customFormat="1" x14ac:dyDescent="0.25"/>
    <row r="138" s="12" customFormat="1" x14ac:dyDescent="0.25"/>
    <row r="139" s="12" customFormat="1" x14ac:dyDescent="0.25"/>
    <row r="140" s="12" customFormat="1" x14ac:dyDescent="0.25"/>
    <row r="141" s="12" customFormat="1" x14ac:dyDescent="0.25"/>
    <row r="142" s="12" customFormat="1" x14ac:dyDescent="0.25"/>
    <row r="143" s="12" customFormat="1" x14ac:dyDescent="0.25"/>
    <row r="144" s="12" customFormat="1" x14ac:dyDescent="0.25"/>
    <row r="145" s="12" customFormat="1" x14ac:dyDescent="0.25"/>
    <row r="146" s="12" customFormat="1" x14ac:dyDescent="0.25"/>
    <row r="147" s="12" customFormat="1" x14ac:dyDescent="0.25"/>
    <row r="148" s="12" customFormat="1" x14ac:dyDescent="0.25"/>
    <row r="149" s="12" customFormat="1" x14ac:dyDescent="0.25"/>
    <row r="150" s="12" customFormat="1" x14ac:dyDescent="0.25"/>
    <row r="151" s="12" customFormat="1" x14ac:dyDescent="0.25"/>
    <row r="152" s="12" customFormat="1" x14ac:dyDescent="0.25"/>
    <row r="153" s="12" customFormat="1" x14ac:dyDescent="0.25"/>
    <row r="154" s="12" customFormat="1" x14ac:dyDescent="0.25"/>
    <row r="155" s="12" customFormat="1" x14ac:dyDescent="0.25"/>
    <row r="156" s="12" customFormat="1" x14ac:dyDescent="0.25"/>
    <row r="157" s="12" customFormat="1" x14ac:dyDescent="0.25"/>
    <row r="158" s="12" customFormat="1" x14ac:dyDescent="0.25"/>
    <row r="159" s="12" customFormat="1" x14ac:dyDescent="0.25"/>
    <row r="160" s="12" customFormat="1" x14ac:dyDescent="0.25"/>
    <row r="161" s="12" customFormat="1" x14ac:dyDescent="0.25"/>
    <row r="162" s="12" customFormat="1" x14ac:dyDescent="0.25"/>
    <row r="163" s="12" customFormat="1" x14ac:dyDescent="0.25"/>
    <row r="164" s="12" customFormat="1" x14ac:dyDescent="0.25"/>
    <row r="165" s="12" customFormat="1" x14ac:dyDescent="0.25"/>
    <row r="166" s="12" customFormat="1" x14ac:dyDescent="0.25"/>
    <row r="167" s="12" customFormat="1" x14ac:dyDescent="0.25"/>
    <row r="168" s="12" customFormat="1" x14ac:dyDescent="0.25"/>
    <row r="169" s="12" customFormat="1" x14ac:dyDescent="0.25"/>
    <row r="170" s="12" customFormat="1" x14ac:dyDescent="0.25"/>
    <row r="171" s="12" customFormat="1" x14ac:dyDescent="0.25"/>
    <row r="172" s="12" customFormat="1" x14ac:dyDescent="0.25"/>
    <row r="173" s="12" customFormat="1" x14ac:dyDescent="0.25"/>
    <row r="174" s="12" customFormat="1" x14ac:dyDescent="0.25"/>
    <row r="175" s="12" customFormat="1" x14ac:dyDescent="0.25"/>
    <row r="176" s="12" customFormat="1" x14ac:dyDescent="0.25"/>
    <row r="177" s="12" customFormat="1" x14ac:dyDescent="0.25"/>
    <row r="178" s="12" customFormat="1" x14ac:dyDescent="0.25"/>
    <row r="179" s="12" customFormat="1" x14ac:dyDescent="0.25"/>
    <row r="180" s="12" customFormat="1" x14ac:dyDescent="0.25"/>
    <row r="181" s="12" customFormat="1" x14ac:dyDescent="0.25"/>
    <row r="182" s="12" customFormat="1" x14ac:dyDescent="0.25"/>
    <row r="183" s="12" customFormat="1" x14ac:dyDescent="0.25"/>
    <row r="184" s="12" customFormat="1" x14ac:dyDescent="0.25"/>
    <row r="185" s="12" customFormat="1" x14ac:dyDescent="0.25"/>
    <row r="186" s="12" customFormat="1" x14ac:dyDescent="0.25"/>
    <row r="187" s="12" customFormat="1" x14ac:dyDescent="0.25"/>
    <row r="188" s="12" customFormat="1" x14ac:dyDescent="0.25"/>
    <row r="189" s="12" customFormat="1" x14ac:dyDescent="0.25"/>
    <row r="190" s="12" customFormat="1" x14ac:dyDescent="0.25"/>
    <row r="191" s="12" customFormat="1" x14ac:dyDescent="0.25"/>
    <row r="192" s="12" customFormat="1" x14ac:dyDescent="0.25"/>
    <row r="193" s="12" customFormat="1" x14ac:dyDescent="0.25"/>
    <row r="194" s="12" customFormat="1" x14ac:dyDescent="0.25"/>
    <row r="195" s="12" customFormat="1" x14ac:dyDescent="0.25"/>
    <row r="196" s="12" customFormat="1" x14ac:dyDescent="0.25"/>
    <row r="197" s="12" customFormat="1" x14ac:dyDescent="0.25"/>
    <row r="198" s="12" customFormat="1" x14ac:dyDescent="0.25"/>
    <row r="199" s="12" customFormat="1" x14ac:dyDescent="0.25"/>
    <row r="200" s="12" customFormat="1" x14ac:dyDescent="0.25"/>
    <row r="201" s="12" customFormat="1" x14ac:dyDescent="0.25"/>
    <row r="202" s="12" customFormat="1" x14ac:dyDescent="0.25"/>
    <row r="203" s="12" customFormat="1" x14ac:dyDescent="0.25"/>
    <row r="204" s="12" customFormat="1" x14ac:dyDescent="0.25"/>
    <row r="205" s="12" customFormat="1" x14ac:dyDescent="0.25"/>
    <row r="206" s="12" customFormat="1" x14ac:dyDescent="0.25"/>
    <row r="207" s="12" customFormat="1" x14ac:dyDescent="0.25"/>
    <row r="208" s="12" customFormat="1" x14ac:dyDescent="0.25"/>
    <row r="209" s="12" customFormat="1" x14ac:dyDescent="0.25"/>
    <row r="210" s="12" customFormat="1" x14ac:dyDescent="0.25"/>
    <row r="211" s="12" customFormat="1" x14ac:dyDescent="0.25"/>
    <row r="212" s="12" customFormat="1" x14ac:dyDescent="0.25"/>
    <row r="213" s="12" customFormat="1" x14ac:dyDescent="0.25"/>
    <row r="214" s="12" customFormat="1" x14ac:dyDescent="0.25"/>
    <row r="215" s="12" customFormat="1" x14ac:dyDescent="0.25"/>
    <row r="216" s="12" customFormat="1" x14ac:dyDescent="0.25"/>
    <row r="217" s="12" customFormat="1" x14ac:dyDescent="0.25"/>
    <row r="218" s="12" customFormat="1" x14ac:dyDescent="0.25"/>
    <row r="219" s="12" customFormat="1" x14ac:dyDescent="0.25"/>
    <row r="220" s="12" customFormat="1" x14ac:dyDescent="0.25"/>
    <row r="221" s="12" customFormat="1" x14ac:dyDescent="0.25"/>
    <row r="222" s="12" customFormat="1" x14ac:dyDescent="0.25"/>
    <row r="223" s="12" customFormat="1" x14ac:dyDescent="0.25"/>
    <row r="224" s="12" customFormat="1" x14ac:dyDescent="0.25"/>
    <row r="225" s="12" customFormat="1" x14ac:dyDescent="0.25"/>
    <row r="226" s="12" customFormat="1" x14ac:dyDescent="0.25"/>
    <row r="227" s="12" customFormat="1" x14ac:dyDescent="0.25"/>
    <row r="228" s="12" customFormat="1" x14ac:dyDescent="0.25"/>
    <row r="229" s="12" customFormat="1" x14ac:dyDescent="0.25"/>
    <row r="230" s="12" customFormat="1" x14ac:dyDescent="0.25"/>
    <row r="231" s="12" customFormat="1" x14ac:dyDescent="0.25"/>
    <row r="232" s="12" customFormat="1" x14ac:dyDescent="0.25"/>
    <row r="233" s="12" customFormat="1" x14ac:dyDescent="0.25"/>
    <row r="234" s="12" customFormat="1" x14ac:dyDescent="0.25"/>
    <row r="235" s="12" customFormat="1" x14ac:dyDescent="0.25"/>
    <row r="236" s="12" customFormat="1" x14ac:dyDescent="0.25"/>
    <row r="237" s="12" customFormat="1" x14ac:dyDescent="0.25"/>
    <row r="238" s="12" customFormat="1" x14ac:dyDescent="0.25"/>
    <row r="239" s="12" customFormat="1" x14ac:dyDescent="0.25"/>
    <row r="240" s="12" customFormat="1" x14ac:dyDescent="0.25"/>
    <row r="241" s="12" customFormat="1" x14ac:dyDescent="0.25"/>
    <row r="242" s="12" customFormat="1" x14ac:dyDescent="0.25"/>
    <row r="243" s="12" customFormat="1" x14ac:dyDescent="0.25"/>
    <row r="244" s="12" customFormat="1" x14ac:dyDescent="0.25"/>
    <row r="245" s="12" customFormat="1" x14ac:dyDescent="0.25"/>
    <row r="246" s="12" customFormat="1" x14ac:dyDescent="0.25"/>
    <row r="247" s="12" customFormat="1" x14ac:dyDescent="0.25"/>
    <row r="248" s="12" customFormat="1" x14ac:dyDescent="0.25"/>
    <row r="249" s="12" customFormat="1" x14ac:dyDescent="0.25"/>
    <row r="250" s="12" customFormat="1" x14ac:dyDescent="0.25"/>
    <row r="251" s="12" customFormat="1" x14ac:dyDescent="0.25"/>
    <row r="252" s="12" customFormat="1" x14ac:dyDescent="0.25"/>
    <row r="253" s="12" customFormat="1" x14ac:dyDescent="0.25"/>
    <row r="254" s="12" customFormat="1" x14ac:dyDescent="0.25"/>
    <row r="255" s="12" customFormat="1" x14ac:dyDescent="0.25"/>
    <row r="256" s="12" customFormat="1" x14ac:dyDescent="0.25"/>
    <row r="257" s="12" customFormat="1" x14ac:dyDescent="0.25"/>
    <row r="258" s="12" customFormat="1" x14ac:dyDescent="0.25"/>
    <row r="259" s="12" customFormat="1" x14ac:dyDescent="0.25"/>
    <row r="260" s="12" customFormat="1" x14ac:dyDescent="0.25"/>
    <row r="261" s="12" customFormat="1" x14ac:dyDescent="0.25"/>
    <row r="262" s="12" customFormat="1" x14ac:dyDescent="0.25"/>
    <row r="263" s="12" customFormat="1" x14ac:dyDescent="0.25"/>
    <row r="264" s="12" customFormat="1" x14ac:dyDescent="0.25"/>
    <row r="265" s="12" customFormat="1" x14ac:dyDescent="0.25"/>
    <row r="266" s="12" customFormat="1" x14ac:dyDescent="0.25"/>
    <row r="267" s="12" customFormat="1" x14ac:dyDescent="0.25"/>
    <row r="268" s="12" customFormat="1" x14ac:dyDescent="0.25"/>
    <row r="269" s="12" customFormat="1" x14ac:dyDescent="0.25"/>
    <row r="270" s="12" customFormat="1" x14ac:dyDescent="0.25"/>
    <row r="271" s="12" customFormat="1" x14ac:dyDescent="0.25"/>
    <row r="272" s="12" customFormat="1" x14ac:dyDescent="0.25"/>
    <row r="273" s="12" customFormat="1" x14ac:dyDescent="0.25"/>
    <row r="274" s="12" customFormat="1" x14ac:dyDescent="0.25"/>
    <row r="275" s="12" customFormat="1" x14ac:dyDescent="0.25"/>
    <row r="276" s="12" customFormat="1" x14ac:dyDescent="0.25"/>
    <row r="277" s="12" customFormat="1" x14ac:dyDescent="0.25"/>
    <row r="278" s="12" customFormat="1" x14ac:dyDescent="0.25"/>
    <row r="279" s="12" customFormat="1" x14ac:dyDescent="0.25"/>
    <row r="280" s="12" customFormat="1" x14ac:dyDescent="0.25"/>
    <row r="281" s="12" customFormat="1" x14ac:dyDescent="0.25"/>
    <row r="282" s="12" customFormat="1" x14ac:dyDescent="0.25"/>
    <row r="283" s="12" customFormat="1" x14ac:dyDescent="0.25"/>
    <row r="284" s="12" customFormat="1" x14ac:dyDescent="0.25"/>
    <row r="285" s="12" customFormat="1" x14ac:dyDescent="0.25"/>
    <row r="286" s="12" customFormat="1" x14ac:dyDescent="0.25"/>
    <row r="287" s="12" customFormat="1" x14ac:dyDescent="0.25"/>
    <row r="288" s="12" customFormat="1" x14ac:dyDescent="0.25"/>
    <row r="289" s="12" customFormat="1" x14ac:dyDescent="0.25"/>
    <row r="290" s="12" customFormat="1" x14ac:dyDescent="0.25"/>
    <row r="291" s="12" customFormat="1" x14ac:dyDescent="0.25"/>
    <row r="292" s="12" customFormat="1" x14ac:dyDescent="0.25"/>
    <row r="293" s="12" customFormat="1" x14ac:dyDescent="0.25"/>
    <row r="294" s="12" customFormat="1" x14ac:dyDescent="0.25"/>
    <row r="295" s="12" customFormat="1" x14ac:dyDescent="0.25"/>
    <row r="296" s="12" customFormat="1" x14ac:dyDescent="0.25"/>
    <row r="297" s="12" customFormat="1" x14ac:dyDescent="0.25"/>
    <row r="298" s="12" customFormat="1" x14ac:dyDescent="0.25"/>
    <row r="299" s="12" customFormat="1" x14ac:dyDescent="0.25"/>
    <row r="300" s="12" customFormat="1" x14ac:dyDescent="0.25"/>
    <row r="301" s="12" customFormat="1" x14ac:dyDescent="0.25"/>
    <row r="302" s="12" customFormat="1" x14ac:dyDescent="0.25"/>
    <row r="303" s="12" customFormat="1" x14ac:dyDescent="0.25"/>
    <row r="304" s="12" customFormat="1" x14ac:dyDescent="0.25"/>
    <row r="305" s="12" customFormat="1" x14ac:dyDescent="0.25"/>
    <row r="306" s="12" customFormat="1" x14ac:dyDescent="0.25"/>
    <row r="307" s="12" customFormat="1" x14ac:dyDescent="0.25"/>
    <row r="308" s="12" customFormat="1" x14ac:dyDescent="0.25"/>
    <row r="309" s="12" customFormat="1" x14ac:dyDescent="0.25"/>
    <row r="310" s="12" customFormat="1" x14ac:dyDescent="0.25"/>
    <row r="311" s="12" customFormat="1" x14ac:dyDescent="0.25"/>
    <row r="312" s="12" customFormat="1" x14ac:dyDescent="0.25"/>
    <row r="313" s="12" customFormat="1" x14ac:dyDescent="0.25"/>
    <row r="314" s="12" customFormat="1" x14ac:dyDescent="0.25"/>
    <row r="315" s="12" customFormat="1" x14ac:dyDescent="0.25"/>
    <row r="316" s="12" customFormat="1" x14ac:dyDescent="0.25"/>
    <row r="317" s="12" customFormat="1" x14ac:dyDescent="0.25"/>
    <row r="318" s="12" customFormat="1" x14ac:dyDescent="0.25"/>
    <row r="319" s="12" customFormat="1" x14ac:dyDescent="0.25"/>
    <row r="320" s="12" customFormat="1" x14ac:dyDescent="0.25"/>
    <row r="321" s="12" customFormat="1" x14ac:dyDescent="0.25"/>
    <row r="322" s="12" customFormat="1" x14ac:dyDescent="0.25"/>
    <row r="323" s="12" customFormat="1" x14ac:dyDescent="0.25"/>
    <row r="324" s="12" customFormat="1" x14ac:dyDescent="0.25"/>
    <row r="325" s="12" customFormat="1" x14ac:dyDescent="0.25"/>
    <row r="326" s="12" customFormat="1" x14ac:dyDescent="0.25"/>
    <row r="327" s="12" customFormat="1" x14ac:dyDescent="0.25"/>
    <row r="328" s="12" customFormat="1" x14ac:dyDescent="0.25"/>
    <row r="329" s="12" customFormat="1" x14ac:dyDescent="0.25"/>
    <row r="330" s="12" customFormat="1" x14ac:dyDescent="0.25"/>
    <row r="331" s="12" customFormat="1" x14ac:dyDescent="0.25"/>
    <row r="332" s="12" customFormat="1" x14ac:dyDescent="0.25"/>
    <row r="333" s="12" customFormat="1" x14ac:dyDescent="0.25"/>
    <row r="334" s="12" customFormat="1" x14ac:dyDescent="0.25"/>
    <row r="335" s="12" customFormat="1" x14ac:dyDescent="0.25"/>
    <row r="336" s="12" customFormat="1" x14ac:dyDescent="0.25"/>
    <row r="337" s="12" customFormat="1" x14ac:dyDescent="0.25"/>
    <row r="338" s="12" customFormat="1" x14ac:dyDescent="0.25"/>
    <row r="339" s="12" customFormat="1" x14ac:dyDescent="0.25"/>
    <row r="340" s="12" customFormat="1" x14ac:dyDescent="0.25"/>
    <row r="341" s="12" customFormat="1" x14ac:dyDescent="0.25"/>
    <row r="342" s="12" customFormat="1" x14ac:dyDescent="0.25"/>
    <row r="343" s="12" customFormat="1" x14ac:dyDescent="0.25"/>
    <row r="344" s="12" customFormat="1" x14ac:dyDescent="0.25"/>
    <row r="345" s="12" customFormat="1" x14ac:dyDescent="0.25"/>
    <row r="346" s="12" customFormat="1" x14ac:dyDescent="0.25"/>
    <row r="347" s="12" customFormat="1" x14ac:dyDescent="0.25"/>
    <row r="348" s="12" customFormat="1" x14ac:dyDescent="0.25"/>
    <row r="349" s="12" customFormat="1" x14ac:dyDescent="0.25"/>
    <row r="350" s="12" customFormat="1" x14ac:dyDescent="0.25"/>
    <row r="351" s="12" customFormat="1" x14ac:dyDescent="0.25"/>
    <row r="352" s="12" customFormat="1" x14ac:dyDescent="0.25"/>
    <row r="353" s="12" customFormat="1" x14ac:dyDescent="0.25"/>
    <row r="354" s="12" customFormat="1" x14ac:dyDescent="0.25"/>
    <row r="355" s="12" customFormat="1" x14ac:dyDescent="0.25"/>
    <row r="356" s="12" customFormat="1" x14ac:dyDescent="0.25"/>
    <row r="357" s="12" customFormat="1" x14ac:dyDescent="0.25"/>
    <row r="358" s="12" customFormat="1" x14ac:dyDescent="0.25"/>
    <row r="359" s="12" customFormat="1" x14ac:dyDescent="0.25"/>
    <row r="360" s="12" customFormat="1" x14ac:dyDescent="0.25"/>
    <row r="361" s="12" customFormat="1" x14ac:dyDescent="0.25"/>
    <row r="362" s="12" customFormat="1" x14ac:dyDescent="0.25"/>
    <row r="363" s="12" customFormat="1" x14ac:dyDescent="0.25"/>
    <row r="364" s="12" customFormat="1" x14ac:dyDescent="0.25"/>
    <row r="365" s="12" customFormat="1" x14ac:dyDescent="0.25"/>
    <row r="366" s="12" customFormat="1" x14ac:dyDescent="0.25"/>
    <row r="367" s="12" customFormat="1" x14ac:dyDescent="0.25"/>
    <row r="368" s="12" customFormat="1" x14ac:dyDescent="0.25"/>
    <row r="369" s="12" customFormat="1" x14ac:dyDescent="0.25"/>
    <row r="370" s="12" customFormat="1" x14ac:dyDescent="0.25"/>
    <row r="371" s="12" customFormat="1" x14ac:dyDescent="0.25"/>
    <row r="372" s="12" customFormat="1" x14ac:dyDescent="0.25"/>
    <row r="373" s="12" customFormat="1" x14ac:dyDescent="0.25"/>
    <row r="374" s="12" customFormat="1" x14ac:dyDescent="0.25"/>
    <row r="375" s="12" customFormat="1" x14ac:dyDescent="0.25"/>
    <row r="376" s="12" customFormat="1" x14ac:dyDescent="0.25"/>
    <row r="377" s="12" customFormat="1" x14ac:dyDescent="0.25"/>
    <row r="378" s="12" customFormat="1" x14ac:dyDescent="0.25"/>
    <row r="379" s="12" customFormat="1" x14ac:dyDescent="0.25"/>
    <row r="380" s="12" customFormat="1" x14ac:dyDescent="0.25"/>
    <row r="381" s="12" customFormat="1" x14ac:dyDescent="0.25"/>
    <row r="382" s="12" customFormat="1" x14ac:dyDescent="0.25"/>
    <row r="383" s="12" customFormat="1" x14ac:dyDescent="0.25"/>
    <row r="384" s="12" customFormat="1" x14ac:dyDescent="0.25"/>
    <row r="385" s="12" customFormat="1" x14ac:dyDescent="0.25"/>
    <row r="386" s="12" customFormat="1" x14ac:dyDescent="0.25"/>
    <row r="387" s="12" customFormat="1" x14ac:dyDescent="0.25"/>
    <row r="388" s="12" customFormat="1" x14ac:dyDescent="0.25"/>
    <row r="389" s="12" customFormat="1" x14ac:dyDescent="0.25"/>
    <row r="390" s="12" customFormat="1" x14ac:dyDescent="0.25"/>
    <row r="391" s="12" customFormat="1" x14ac:dyDescent="0.25"/>
    <row r="392" s="12" customFormat="1" x14ac:dyDescent="0.25"/>
    <row r="393" s="12" customFormat="1" x14ac:dyDescent="0.25"/>
    <row r="394" s="12" customFormat="1" x14ac:dyDescent="0.25"/>
    <row r="395" s="12" customFormat="1" x14ac:dyDescent="0.25"/>
    <row r="396" s="12" customFormat="1" x14ac:dyDescent="0.25"/>
    <row r="397" s="12" customFormat="1" x14ac:dyDescent="0.25"/>
    <row r="398" s="12" customFormat="1" x14ac:dyDescent="0.25"/>
    <row r="399" s="12" customFormat="1" x14ac:dyDescent="0.25"/>
    <row r="400" s="12" customFormat="1" x14ac:dyDescent="0.25"/>
    <row r="401" s="12" customFormat="1" x14ac:dyDescent="0.25"/>
    <row r="402" s="12" customFormat="1" x14ac:dyDescent="0.25"/>
    <row r="403" s="12" customFormat="1" x14ac:dyDescent="0.25"/>
    <row r="404" s="12" customFormat="1" x14ac:dyDescent="0.25"/>
    <row r="405" s="12" customFormat="1" x14ac:dyDescent="0.25"/>
    <row r="406" s="12" customFormat="1" x14ac:dyDescent="0.25"/>
    <row r="407" s="12" customFormat="1" x14ac:dyDescent="0.25"/>
    <row r="408" s="12" customFormat="1" x14ac:dyDescent="0.25"/>
    <row r="409" s="12" customFormat="1" x14ac:dyDescent="0.25"/>
    <row r="410" s="12" customFormat="1" x14ac:dyDescent="0.25"/>
    <row r="411" s="12" customFormat="1" x14ac:dyDescent="0.25"/>
    <row r="412" s="12" customFormat="1" x14ac:dyDescent="0.25"/>
    <row r="413" s="12" customFormat="1" x14ac:dyDescent="0.25"/>
    <row r="414" s="12" customFormat="1" x14ac:dyDescent="0.25"/>
    <row r="415" s="12" customFormat="1" x14ac:dyDescent="0.25"/>
    <row r="416" s="12" customFormat="1" x14ac:dyDescent="0.25"/>
    <row r="417" s="12" customFormat="1" x14ac:dyDescent="0.25"/>
    <row r="418" s="12" customFormat="1" x14ac:dyDescent="0.25"/>
    <row r="419" s="12" customFormat="1" x14ac:dyDescent="0.25"/>
    <row r="420" s="12" customFormat="1" x14ac:dyDescent="0.25"/>
    <row r="421" s="12" customFormat="1" x14ac:dyDescent="0.25"/>
    <row r="422" s="12" customFormat="1" x14ac:dyDescent="0.25"/>
    <row r="423" s="12" customFormat="1" x14ac:dyDescent="0.25"/>
    <row r="424" s="12" customFormat="1" x14ac:dyDescent="0.25"/>
    <row r="425" s="12" customFormat="1" x14ac:dyDescent="0.25"/>
    <row r="426" s="12" customFormat="1" x14ac:dyDescent="0.25"/>
    <row r="427" s="12" customFormat="1" x14ac:dyDescent="0.25"/>
    <row r="428" s="12" customFormat="1" x14ac:dyDescent="0.25"/>
    <row r="429" s="12" customFormat="1" x14ac:dyDescent="0.25"/>
    <row r="430" s="12" customFormat="1" x14ac:dyDescent="0.25"/>
    <row r="431" s="12" customFormat="1" x14ac:dyDescent="0.25"/>
    <row r="432" s="12" customFormat="1" x14ac:dyDescent="0.25"/>
    <row r="433" s="12" customFormat="1" x14ac:dyDescent="0.25"/>
    <row r="434" s="12" customFormat="1" x14ac:dyDescent="0.25"/>
    <row r="435" s="12" customFormat="1" x14ac:dyDescent="0.25"/>
    <row r="436" s="12" customFormat="1" x14ac:dyDescent="0.25"/>
    <row r="437" s="12" customFormat="1" x14ac:dyDescent="0.25"/>
    <row r="438" s="12" customFormat="1" x14ac:dyDescent="0.25"/>
    <row r="439" s="12" customFormat="1" x14ac:dyDescent="0.25"/>
    <row r="440" s="12" customFormat="1" x14ac:dyDescent="0.25"/>
    <row r="441" s="12" customFormat="1" x14ac:dyDescent="0.25"/>
    <row r="442" s="12" customFormat="1" x14ac:dyDescent="0.25"/>
    <row r="443" s="12" customFormat="1" x14ac:dyDescent="0.25"/>
    <row r="444" s="12" customFormat="1" x14ac:dyDescent="0.25"/>
    <row r="445" s="12" customFormat="1" x14ac:dyDescent="0.25"/>
    <row r="446" s="12" customFormat="1" x14ac:dyDescent="0.25"/>
    <row r="447" s="12" customFormat="1" x14ac:dyDescent="0.25"/>
    <row r="448" s="12" customFormat="1" x14ac:dyDescent="0.25"/>
    <row r="449" s="12" customFormat="1" x14ac:dyDescent="0.25"/>
    <row r="450" s="12" customFormat="1" x14ac:dyDescent="0.25"/>
    <row r="451" s="12" customFormat="1" x14ac:dyDescent="0.25"/>
    <row r="452" s="12" customFormat="1" x14ac:dyDescent="0.25"/>
    <row r="453" s="12" customFormat="1" x14ac:dyDescent="0.25"/>
    <row r="454" s="12" customFormat="1" x14ac:dyDescent="0.25"/>
    <row r="455" s="12" customFormat="1" x14ac:dyDescent="0.25"/>
    <row r="456" s="12" customFormat="1" x14ac:dyDescent="0.25"/>
    <row r="457" s="12" customFormat="1" x14ac:dyDescent="0.25"/>
    <row r="458" s="12" customFormat="1" x14ac:dyDescent="0.25"/>
    <row r="459" s="12" customFormat="1" x14ac:dyDescent="0.25"/>
    <row r="460" s="12" customFormat="1" x14ac:dyDescent="0.25"/>
    <row r="461" s="12" customFormat="1" x14ac:dyDescent="0.25"/>
    <row r="462" s="12" customFormat="1" x14ac:dyDescent="0.25"/>
    <row r="463" s="12" customFormat="1" x14ac:dyDescent="0.25"/>
    <row r="464" s="12" customFormat="1" x14ac:dyDescent="0.25"/>
    <row r="465" s="12" customFormat="1" x14ac:dyDescent="0.25"/>
    <row r="466" s="12" customFormat="1" x14ac:dyDescent="0.25"/>
    <row r="467" s="12" customFormat="1" x14ac:dyDescent="0.25"/>
    <row r="468" s="12" customFormat="1" x14ac:dyDescent="0.25"/>
    <row r="469" s="12" customFormat="1" x14ac:dyDescent="0.25"/>
    <row r="470" s="12" customFormat="1" x14ac:dyDescent="0.25"/>
    <row r="471" s="12" customFormat="1" x14ac:dyDescent="0.25"/>
    <row r="472" s="12" customFormat="1" x14ac:dyDescent="0.25"/>
    <row r="473" s="12" customFormat="1" x14ac:dyDescent="0.25"/>
    <row r="474" s="12" customFormat="1" x14ac:dyDescent="0.25"/>
    <row r="475" s="12" customFormat="1" x14ac:dyDescent="0.25"/>
    <row r="476" s="12" customFormat="1" x14ac:dyDescent="0.25"/>
    <row r="477" s="12" customFormat="1" x14ac:dyDescent="0.25"/>
    <row r="478" s="12" customFormat="1" x14ac:dyDescent="0.25"/>
    <row r="479" s="12" customFormat="1" x14ac:dyDescent="0.25"/>
    <row r="480" s="12" customFormat="1" x14ac:dyDescent="0.25"/>
    <row r="481" s="12" customFormat="1" x14ac:dyDescent="0.25"/>
    <row r="482" s="12" customFormat="1" x14ac:dyDescent="0.25"/>
    <row r="483" s="12" customFormat="1" x14ac:dyDescent="0.25"/>
    <row r="484" s="12" customFormat="1" x14ac:dyDescent="0.25"/>
    <row r="485" s="12" customFormat="1" x14ac:dyDescent="0.25"/>
    <row r="486" s="12" customFormat="1" x14ac:dyDescent="0.25"/>
    <row r="487" s="12" customFormat="1" x14ac:dyDescent="0.25"/>
    <row r="488" s="12" customFormat="1" x14ac:dyDescent="0.25"/>
    <row r="489" s="12" customFormat="1" x14ac:dyDescent="0.25"/>
    <row r="490" s="12" customFormat="1" x14ac:dyDescent="0.25"/>
    <row r="491" s="12" customFormat="1" x14ac:dyDescent="0.25"/>
    <row r="492" s="12" customFormat="1" x14ac:dyDescent="0.25"/>
    <row r="493" s="12" customFormat="1" x14ac:dyDescent="0.25"/>
    <row r="494" s="12" customFormat="1" x14ac:dyDescent="0.25"/>
    <row r="495" s="12" customFormat="1" x14ac:dyDescent="0.25"/>
    <row r="496" s="12" customFormat="1" x14ac:dyDescent="0.25"/>
    <row r="497" s="12" customFormat="1" x14ac:dyDescent="0.25"/>
    <row r="498" s="12" customFormat="1" x14ac:dyDescent="0.25"/>
    <row r="499" s="12" customFormat="1" x14ac:dyDescent="0.25"/>
    <row r="500" s="12" customFormat="1" x14ac:dyDescent="0.25"/>
    <row r="501" s="12" customFormat="1" x14ac:dyDescent="0.25"/>
    <row r="502" s="12" customFormat="1" x14ac:dyDescent="0.25"/>
    <row r="503" s="12" customFormat="1" x14ac:dyDescent="0.25"/>
    <row r="504" s="12" customFormat="1" x14ac:dyDescent="0.25"/>
    <row r="505" s="12" customFormat="1" x14ac:dyDescent="0.25"/>
    <row r="506" s="12" customFormat="1" x14ac:dyDescent="0.25"/>
    <row r="507" s="12" customFormat="1" x14ac:dyDescent="0.25"/>
    <row r="508" s="12" customFormat="1" x14ac:dyDescent="0.25"/>
    <row r="509" s="12" customFormat="1" x14ac:dyDescent="0.25"/>
    <row r="510" s="12" customFormat="1" x14ac:dyDescent="0.25"/>
    <row r="511" s="12" customFormat="1" x14ac:dyDescent="0.25"/>
    <row r="512" s="12" customFormat="1" x14ac:dyDescent="0.25"/>
    <row r="513" s="12" customFormat="1" x14ac:dyDescent="0.25"/>
    <row r="514" s="12" customFormat="1" x14ac:dyDescent="0.25"/>
    <row r="515" s="12" customFormat="1" x14ac:dyDescent="0.25"/>
    <row r="516" s="12" customFormat="1" x14ac:dyDescent="0.25"/>
    <row r="517" s="12" customFormat="1" x14ac:dyDescent="0.25"/>
    <row r="518" s="12" customFormat="1" x14ac:dyDescent="0.25"/>
    <row r="519" s="12" customFormat="1" x14ac:dyDescent="0.25"/>
    <row r="520" s="12" customFormat="1" x14ac:dyDescent="0.25"/>
    <row r="521" s="12" customFormat="1" x14ac:dyDescent="0.25"/>
    <row r="522" s="12" customFormat="1" x14ac:dyDescent="0.25"/>
    <row r="523" s="12" customFormat="1" x14ac:dyDescent="0.25"/>
    <row r="524" s="12" customFormat="1" x14ac:dyDescent="0.25"/>
    <row r="525" s="12" customFormat="1" x14ac:dyDescent="0.25"/>
    <row r="526" s="12" customFormat="1" x14ac:dyDescent="0.25"/>
    <row r="527" s="12" customFormat="1" x14ac:dyDescent="0.25"/>
    <row r="528" s="12" customFormat="1" x14ac:dyDescent="0.25"/>
    <row r="529" s="12" customFormat="1" x14ac:dyDescent="0.25"/>
    <row r="530" s="12" customFormat="1" x14ac:dyDescent="0.25"/>
    <row r="531" s="12" customFormat="1" x14ac:dyDescent="0.25"/>
    <row r="532" s="12" customFormat="1" x14ac:dyDescent="0.25"/>
    <row r="533" s="12" customFormat="1" x14ac:dyDescent="0.25"/>
    <row r="534" s="12" customFormat="1" x14ac:dyDescent="0.25"/>
    <row r="535" s="12" customFormat="1" x14ac:dyDescent="0.25"/>
    <row r="536" s="12" customFormat="1" x14ac:dyDescent="0.25"/>
    <row r="537" s="12" customFormat="1" x14ac:dyDescent="0.25"/>
    <row r="538" s="12" customFormat="1" x14ac:dyDescent="0.25"/>
    <row r="539" s="12" customFormat="1" x14ac:dyDescent="0.25"/>
    <row r="540" s="12" customFormat="1" x14ac:dyDescent="0.25"/>
    <row r="541" s="12" customFormat="1" x14ac:dyDescent="0.25"/>
    <row r="542" s="12" customFormat="1" x14ac:dyDescent="0.25"/>
    <row r="543" s="12" customFormat="1" x14ac:dyDescent="0.25"/>
    <row r="544" s="12" customFormat="1" x14ac:dyDescent="0.25"/>
    <row r="545" s="12" customFormat="1" x14ac:dyDescent="0.25"/>
    <row r="546" s="12" customFormat="1" x14ac:dyDescent="0.25"/>
    <row r="547" s="12" customFormat="1" x14ac:dyDescent="0.25"/>
    <row r="548" s="12" customFormat="1" x14ac:dyDescent="0.25"/>
    <row r="549" s="12" customFormat="1" x14ac:dyDescent="0.25"/>
    <row r="550" s="12" customFormat="1" x14ac:dyDescent="0.25"/>
    <row r="551" s="12" customFormat="1" x14ac:dyDescent="0.25"/>
    <row r="552" s="12" customFormat="1" x14ac:dyDescent="0.25"/>
    <row r="553" s="12" customFormat="1" x14ac:dyDescent="0.25"/>
    <row r="554" s="12" customFormat="1" x14ac:dyDescent="0.25"/>
    <row r="555" s="12" customFormat="1" x14ac:dyDescent="0.25"/>
    <row r="556" s="12" customFormat="1" x14ac:dyDescent="0.25"/>
    <row r="557" s="12" customFormat="1" x14ac:dyDescent="0.25"/>
    <row r="558" s="12" customFormat="1" x14ac:dyDescent="0.25"/>
    <row r="559" s="12" customFormat="1" x14ac:dyDescent="0.25"/>
    <row r="560" s="12" customFormat="1" x14ac:dyDescent="0.25"/>
    <row r="561" s="12" customFormat="1" x14ac:dyDescent="0.25"/>
    <row r="562" s="12" customFormat="1" x14ac:dyDescent="0.25"/>
    <row r="563" s="12" customFormat="1" x14ac:dyDescent="0.25"/>
    <row r="564" s="12" customFormat="1" x14ac:dyDescent="0.25"/>
    <row r="565" s="12" customFormat="1" x14ac:dyDescent="0.25"/>
    <row r="566" s="12" customFormat="1" x14ac:dyDescent="0.25"/>
    <row r="567" s="12" customFormat="1" x14ac:dyDescent="0.25"/>
    <row r="568" s="12" customFormat="1" x14ac:dyDescent="0.25"/>
    <row r="569" s="12" customFormat="1" x14ac:dyDescent="0.25"/>
    <row r="570" s="12" customFormat="1" x14ac:dyDescent="0.25"/>
    <row r="571" s="12" customFormat="1" x14ac:dyDescent="0.25"/>
    <row r="572" s="12" customFormat="1" x14ac:dyDescent="0.25"/>
    <row r="573" s="12" customFormat="1" x14ac:dyDescent="0.25"/>
    <row r="574" s="12" customFormat="1" x14ac:dyDescent="0.25"/>
    <row r="575" s="12" customFormat="1" x14ac:dyDescent="0.25"/>
    <row r="576" s="12" customFormat="1" x14ac:dyDescent="0.25"/>
    <row r="577" s="12" customFormat="1" x14ac:dyDescent="0.25"/>
    <row r="578" s="12" customFormat="1" x14ac:dyDescent="0.25"/>
    <row r="579" s="12" customFormat="1" x14ac:dyDescent="0.25"/>
    <row r="580" s="12" customFormat="1" x14ac:dyDescent="0.25"/>
    <row r="581" s="12" customFormat="1" x14ac:dyDescent="0.25"/>
    <row r="582" s="12" customFormat="1" x14ac:dyDescent="0.25"/>
    <row r="583" s="12" customFormat="1" x14ac:dyDescent="0.25"/>
    <row r="584" s="12" customFormat="1" x14ac:dyDescent="0.25"/>
    <row r="585" s="12" customFormat="1" x14ac:dyDescent="0.25"/>
    <row r="586" s="12" customFormat="1" x14ac:dyDescent="0.25"/>
    <row r="587" s="12" customFormat="1" x14ac:dyDescent="0.25"/>
    <row r="588" s="12" customFormat="1" x14ac:dyDescent="0.25"/>
    <row r="589" s="12" customFormat="1" x14ac:dyDescent="0.25"/>
    <row r="590" s="12" customFormat="1" x14ac:dyDescent="0.25"/>
    <row r="591" s="12" customFormat="1" x14ac:dyDescent="0.25"/>
    <row r="592" s="12" customFormat="1" x14ac:dyDescent="0.25"/>
    <row r="593" s="12" customFormat="1" x14ac:dyDescent="0.25"/>
    <row r="594" s="12" customFormat="1" x14ac:dyDescent="0.25"/>
    <row r="595" s="12" customFormat="1" x14ac:dyDescent="0.25"/>
    <row r="596" s="12" customFormat="1" x14ac:dyDescent="0.25"/>
    <row r="597" s="12" customFormat="1" x14ac:dyDescent="0.25"/>
    <row r="598" s="12" customFormat="1" x14ac:dyDescent="0.25"/>
    <row r="599" s="12" customFormat="1" x14ac:dyDescent="0.25"/>
    <row r="600" s="12" customFormat="1" x14ac:dyDescent="0.25"/>
    <row r="601" s="12" customFormat="1" x14ac:dyDescent="0.25"/>
    <row r="602" s="12" customFormat="1" x14ac:dyDescent="0.25"/>
    <row r="603" s="12" customFormat="1" x14ac:dyDescent="0.25"/>
    <row r="604" s="12" customFormat="1" x14ac:dyDescent="0.25"/>
    <row r="605" s="12" customFormat="1" x14ac:dyDescent="0.25"/>
    <row r="606" s="12" customFormat="1" x14ac:dyDescent="0.25"/>
    <row r="607" s="12" customFormat="1" x14ac:dyDescent="0.25"/>
    <row r="608" s="12" customFormat="1" x14ac:dyDescent="0.25"/>
    <row r="609" s="12" customFormat="1" x14ac:dyDescent="0.25"/>
    <row r="610" s="12" customFormat="1" x14ac:dyDescent="0.25"/>
    <row r="611" s="12" customFormat="1" x14ac:dyDescent="0.25"/>
    <row r="612" s="12" customFormat="1" x14ac:dyDescent="0.25"/>
    <row r="613" s="12" customFormat="1" x14ac:dyDescent="0.25"/>
    <row r="614" s="12" customFormat="1" x14ac:dyDescent="0.25"/>
    <row r="615" s="12" customFormat="1" x14ac:dyDescent="0.25"/>
    <row r="616" s="12" customFormat="1" x14ac:dyDescent="0.25"/>
    <row r="617" s="12" customFormat="1" x14ac:dyDescent="0.25"/>
    <row r="618" s="12" customFormat="1" x14ac:dyDescent="0.25"/>
    <row r="619" s="12" customFormat="1" x14ac:dyDescent="0.25"/>
    <row r="620" s="12" customFormat="1" x14ac:dyDescent="0.25"/>
    <row r="621" s="12" customFormat="1" x14ac:dyDescent="0.25"/>
    <row r="622" s="12" customFormat="1" x14ac:dyDescent="0.25"/>
    <row r="623" s="12" customFormat="1" x14ac:dyDescent="0.25"/>
    <row r="624" s="12" customFormat="1" x14ac:dyDescent="0.25"/>
    <row r="625" s="12" customFormat="1" x14ac:dyDescent="0.25"/>
    <row r="626" s="12" customFormat="1" x14ac:dyDescent="0.25"/>
    <row r="627" s="12" customFormat="1" x14ac:dyDescent="0.25"/>
    <row r="628" s="12" customFormat="1" x14ac:dyDescent="0.25"/>
    <row r="629" s="12" customFormat="1" x14ac:dyDescent="0.25"/>
    <row r="630" s="12" customFormat="1" x14ac:dyDescent="0.25"/>
    <row r="631" s="12" customFormat="1" x14ac:dyDescent="0.25"/>
    <row r="632" s="12" customFormat="1" x14ac:dyDescent="0.25"/>
    <row r="633" s="12" customFormat="1" x14ac:dyDescent="0.25"/>
    <row r="634" s="12" customFormat="1" x14ac:dyDescent="0.25"/>
    <row r="635" s="12" customFormat="1" x14ac:dyDescent="0.25"/>
    <row r="636" s="12" customFormat="1" x14ac:dyDescent="0.25"/>
    <row r="637" s="12" customFormat="1" x14ac:dyDescent="0.25"/>
    <row r="638" s="12" customFormat="1" x14ac:dyDescent="0.25"/>
    <row r="639" s="12" customFormat="1" x14ac:dyDescent="0.25"/>
    <row r="640" s="12" customFormat="1" x14ac:dyDescent="0.25"/>
    <row r="641" s="12" customFormat="1" x14ac:dyDescent="0.25"/>
    <row r="642" s="12" customFormat="1" x14ac:dyDescent="0.25"/>
    <row r="643" s="12" customFormat="1" x14ac:dyDescent="0.25"/>
    <row r="644" s="12" customFormat="1" x14ac:dyDescent="0.25"/>
    <row r="645" s="12" customFormat="1" x14ac:dyDescent="0.25"/>
    <row r="646" s="12" customFormat="1" x14ac:dyDescent="0.25"/>
    <row r="647" s="12" customFormat="1" x14ac:dyDescent="0.25"/>
    <row r="648" s="12" customFormat="1" x14ac:dyDescent="0.25"/>
    <row r="649" s="12" customFormat="1" x14ac:dyDescent="0.25"/>
    <row r="650" s="12" customFormat="1" x14ac:dyDescent="0.25"/>
    <row r="651" s="12" customFormat="1" x14ac:dyDescent="0.25"/>
    <row r="652" s="12" customFormat="1" x14ac:dyDescent="0.25"/>
    <row r="653" s="12" customFormat="1" x14ac:dyDescent="0.25"/>
    <row r="654" s="12" customFormat="1" x14ac:dyDescent="0.25"/>
    <row r="655" s="12" customFormat="1" x14ac:dyDescent="0.25"/>
    <row r="656" s="12" customFormat="1" x14ac:dyDescent="0.25"/>
    <row r="657" s="12" customFormat="1" x14ac:dyDescent="0.25"/>
    <row r="658" s="12" customFormat="1" x14ac:dyDescent="0.25"/>
    <row r="659" s="12" customFormat="1" x14ac:dyDescent="0.25"/>
    <row r="660" s="12" customFormat="1" x14ac:dyDescent="0.25"/>
    <row r="661" s="12" customFormat="1" x14ac:dyDescent="0.25"/>
    <row r="662" s="12" customFormat="1" x14ac:dyDescent="0.25"/>
    <row r="663" s="12" customFormat="1" x14ac:dyDescent="0.25"/>
    <row r="664" s="12" customFormat="1" x14ac:dyDescent="0.25"/>
    <row r="665" s="12" customFormat="1" x14ac:dyDescent="0.25"/>
    <row r="666" s="12" customFormat="1" x14ac:dyDescent="0.25"/>
    <row r="667" s="12" customFormat="1" x14ac:dyDescent="0.25"/>
    <row r="668" s="12" customFormat="1" x14ac:dyDescent="0.25"/>
    <row r="669" s="12" customFormat="1" x14ac:dyDescent="0.25"/>
    <row r="670" s="12" customFormat="1" x14ac:dyDescent="0.25"/>
    <row r="671" s="12" customFormat="1" x14ac:dyDescent="0.25"/>
    <row r="672" s="12" customFormat="1" x14ac:dyDescent="0.25"/>
    <row r="673" s="12" customFormat="1" x14ac:dyDescent="0.25"/>
    <row r="674" s="12" customFormat="1" x14ac:dyDescent="0.25"/>
    <row r="675" s="12" customFormat="1" x14ac:dyDescent="0.25"/>
    <row r="676" s="12" customFormat="1" x14ac:dyDescent="0.25"/>
    <row r="677" s="12" customFormat="1" x14ac:dyDescent="0.25"/>
    <row r="678" s="12" customFormat="1" x14ac:dyDescent="0.25"/>
    <row r="679" s="12" customFormat="1" x14ac:dyDescent="0.25"/>
    <row r="680" s="12" customFormat="1" x14ac:dyDescent="0.25"/>
    <row r="681" s="12" customFormat="1" x14ac:dyDescent="0.25"/>
    <row r="682" s="12" customFormat="1" x14ac:dyDescent="0.25"/>
    <row r="683" s="12" customFormat="1" x14ac:dyDescent="0.25"/>
    <row r="684" s="12" customFormat="1" x14ac:dyDescent="0.25"/>
    <row r="685" s="12" customFormat="1" x14ac:dyDescent="0.25"/>
    <row r="686" s="12" customFormat="1" x14ac:dyDescent="0.25"/>
    <row r="687" s="12" customFormat="1" x14ac:dyDescent="0.25"/>
    <row r="688" s="12" customFormat="1" x14ac:dyDescent="0.25"/>
    <row r="689" s="12" customFormat="1" x14ac:dyDescent="0.25"/>
    <row r="690" s="12" customFormat="1" x14ac:dyDescent="0.25"/>
    <row r="691" s="12" customFormat="1" x14ac:dyDescent="0.25"/>
    <row r="692" s="12" customFormat="1" x14ac:dyDescent="0.25"/>
    <row r="693" s="12" customFormat="1" x14ac:dyDescent="0.25"/>
    <row r="694" s="12" customFormat="1" x14ac:dyDescent="0.25"/>
    <row r="695" s="12" customFormat="1" x14ac:dyDescent="0.25"/>
    <row r="696" s="12" customFormat="1" x14ac:dyDescent="0.25"/>
    <row r="697" s="12" customFormat="1" x14ac:dyDescent="0.25"/>
    <row r="698" s="12" customFormat="1" x14ac:dyDescent="0.25"/>
    <row r="699" s="12" customFormat="1" x14ac:dyDescent="0.25"/>
    <row r="700" s="12" customFormat="1" x14ac:dyDescent="0.25"/>
    <row r="701" s="12" customFormat="1" x14ac:dyDescent="0.25"/>
    <row r="702" s="12" customFormat="1" x14ac:dyDescent="0.25"/>
    <row r="703" s="12" customFormat="1" x14ac:dyDescent="0.25"/>
    <row r="704" s="12" customFormat="1" x14ac:dyDescent="0.25"/>
    <row r="705" s="12" customFormat="1" x14ac:dyDescent="0.25"/>
    <row r="706" s="12" customFormat="1" x14ac:dyDescent="0.25"/>
    <row r="707" s="12" customFormat="1" x14ac:dyDescent="0.25"/>
    <row r="708" s="12" customFormat="1" x14ac:dyDescent="0.25"/>
    <row r="709" s="12" customFormat="1" x14ac:dyDescent="0.25"/>
    <row r="710" s="12" customFormat="1" x14ac:dyDescent="0.25"/>
    <row r="711" s="12" customFormat="1" x14ac:dyDescent="0.25"/>
    <row r="712" s="12" customFormat="1" x14ac:dyDescent="0.25"/>
    <row r="713" s="12" customFormat="1" x14ac:dyDescent="0.25"/>
    <row r="714" s="12" customFormat="1" x14ac:dyDescent="0.25"/>
    <row r="715" s="12" customFormat="1" x14ac:dyDescent="0.25"/>
    <row r="716" s="12" customFormat="1" x14ac:dyDescent="0.25"/>
    <row r="717" s="12" customFormat="1" x14ac:dyDescent="0.25"/>
    <row r="718" s="12" customFormat="1" x14ac:dyDescent="0.25"/>
    <row r="719" s="12" customFormat="1" x14ac:dyDescent="0.25"/>
    <row r="720" s="12" customFormat="1" x14ac:dyDescent="0.25"/>
    <row r="721" s="12" customFormat="1" x14ac:dyDescent="0.25"/>
    <row r="722" s="12" customFormat="1" x14ac:dyDescent="0.25"/>
    <row r="723" s="12" customFormat="1" x14ac:dyDescent="0.25"/>
    <row r="724" s="12" customFormat="1" x14ac:dyDescent="0.25"/>
    <row r="725" s="12" customFormat="1" x14ac:dyDescent="0.25"/>
    <row r="726" s="12" customFormat="1" x14ac:dyDescent="0.25"/>
    <row r="727" s="12" customFormat="1" x14ac:dyDescent="0.25"/>
    <row r="728" s="12" customFormat="1" x14ac:dyDescent="0.25"/>
    <row r="729" s="12" customFormat="1" x14ac:dyDescent="0.25"/>
    <row r="730" s="12" customFormat="1" x14ac:dyDescent="0.25"/>
    <row r="731" s="12" customFormat="1" x14ac:dyDescent="0.25"/>
    <row r="732" s="12" customFormat="1" x14ac:dyDescent="0.25"/>
    <row r="733" s="12" customFormat="1" x14ac:dyDescent="0.25"/>
    <row r="734" s="12" customFormat="1" x14ac:dyDescent="0.25"/>
    <row r="735" s="12" customFormat="1" x14ac:dyDescent="0.25"/>
    <row r="736" s="12" customFormat="1" x14ac:dyDescent="0.25"/>
    <row r="737" s="12" customFormat="1" x14ac:dyDescent="0.25"/>
    <row r="738" s="12" customFormat="1" x14ac:dyDescent="0.25"/>
    <row r="739" s="12" customFormat="1" x14ac:dyDescent="0.25"/>
    <row r="740" s="12" customFormat="1" x14ac:dyDescent="0.25"/>
    <row r="741" s="12" customFormat="1" x14ac:dyDescent="0.25"/>
    <row r="742" s="12" customFormat="1" x14ac:dyDescent="0.25"/>
    <row r="743" s="12" customFormat="1" x14ac:dyDescent="0.25"/>
    <row r="744" s="12" customFormat="1" x14ac:dyDescent="0.25"/>
    <row r="745" s="12" customFormat="1" x14ac:dyDescent="0.25"/>
    <row r="746" s="12" customFormat="1" x14ac:dyDescent="0.25"/>
    <row r="747" s="12" customFormat="1" x14ac:dyDescent="0.25"/>
    <row r="748" s="12" customFormat="1" x14ac:dyDescent="0.25"/>
    <row r="749" s="12" customFormat="1" x14ac:dyDescent="0.25"/>
    <row r="750" s="12" customFormat="1" x14ac:dyDescent="0.25"/>
    <row r="751" s="12" customFormat="1" x14ac:dyDescent="0.25"/>
    <row r="752" s="12" customFormat="1" x14ac:dyDescent="0.25"/>
    <row r="753" s="12" customFormat="1" x14ac:dyDescent="0.25"/>
    <row r="754" s="12" customFormat="1" x14ac:dyDescent="0.25"/>
    <row r="755" s="12" customFormat="1" x14ac:dyDescent="0.25"/>
    <row r="756" s="12" customFormat="1" x14ac:dyDescent="0.25"/>
    <row r="757" s="12" customFormat="1" x14ac:dyDescent="0.25"/>
    <row r="758" s="12" customFormat="1" x14ac:dyDescent="0.25"/>
    <row r="759" s="12" customFormat="1" x14ac:dyDescent="0.25"/>
    <row r="760" s="12" customFormat="1" x14ac:dyDescent="0.25"/>
    <row r="761" s="12" customFormat="1" x14ac:dyDescent="0.25"/>
    <row r="762" s="12" customFormat="1" x14ac:dyDescent="0.25"/>
    <row r="763" s="12" customFormat="1" x14ac:dyDescent="0.25"/>
    <row r="764" s="12" customFormat="1" x14ac:dyDescent="0.25"/>
    <row r="765" s="12" customFormat="1" x14ac:dyDescent="0.25"/>
    <row r="766" s="12" customFormat="1" x14ac:dyDescent="0.25"/>
    <row r="767" s="12" customFormat="1" x14ac:dyDescent="0.25"/>
    <row r="768" s="12" customFormat="1" x14ac:dyDescent="0.25"/>
    <row r="769" s="12" customFormat="1" x14ac:dyDescent="0.25"/>
    <row r="770" s="12" customFormat="1" x14ac:dyDescent="0.25"/>
    <row r="771" s="12" customFormat="1" x14ac:dyDescent="0.25"/>
    <row r="772" s="12" customFormat="1" x14ac:dyDescent="0.25"/>
    <row r="773" s="12" customFormat="1" x14ac:dyDescent="0.25"/>
    <row r="774" s="12" customFormat="1" x14ac:dyDescent="0.25"/>
    <row r="775" s="12" customFormat="1" x14ac:dyDescent="0.25"/>
    <row r="776" s="12" customFormat="1" x14ac:dyDescent="0.25"/>
    <row r="777" s="12" customFormat="1" x14ac:dyDescent="0.25"/>
    <row r="778" s="12" customFormat="1" x14ac:dyDescent="0.25"/>
    <row r="779" s="12" customFormat="1" x14ac:dyDescent="0.25"/>
    <row r="780" s="12" customFormat="1" x14ac:dyDescent="0.25"/>
    <row r="781" s="12" customFormat="1" x14ac:dyDescent="0.25"/>
    <row r="782" s="12" customFormat="1" x14ac:dyDescent="0.25"/>
    <row r="783" s="12" customFormat="1" x14ac:dyDescent="0.25"/>
    <row r="784" s="12" customFormat="1" x14ac:dyDescent="0.25"/>
    <row r="785" s="12" customFormat="1" x14ac:dyDescent="0.25"/>
    <row r="786" s="12" customFormat="1" x14ac:dyDescent="0.25"/>
    <row r="787" s="12" customFormat="1" x14ac:dyDescent="0.25"/>
    <row r="788" s="12" customFormat="1" x14ac:dyDescent="0.25"/>
    <row r="789" s="12" customFormat="1" x14ac:dyDescent="0.25"/>
    <row r="790" s="12" customFormat="1" x14ac:dyDescent="0.25"/>
    <row r="791" s="12" customFormat="1" x14ac:dyDescent="0.25"/>
    <row r="792" s="12" customFormat="1" x14ac:dyDescent="0.25"/>
    <row r="793" s="12" customFormat="1" x14ac:dyDescent="0.25"/>
    <row r="794" s="12" customFormat="1" x14ac:dyDescent="0.25"/>
    <row r="795" s="12" customFormat="1" x14ac:dyDescent="0.25"/>
    <row r="796" s="12" customFormat="1" x14ac:dyDescent="0.25"/>
    <row r="797" s="12" customFormat="1" x14ac:dyDescent="0.25"/>
    <row r="798" s="12" customFormat="1" x14ac:dyDescent="0.25"/>
    <row r="799" s="12" customFormat="1" x14ac:dyDescent="0.25"/>
    <row r="800" s="12" customFormat="1" x14ac:dyDescent="0.25"/>
    <row r="801" s="12" customFormat="1" x14ac:dyDescent="0.25"/>
    <row r="802" s="12" customFormat="1" x14ac:dyDescent="0.25"/>
    <row r="803" s="12" customFormat="1" x14ac:dyDescent="0.25"/>
    <row r="804" s="12" customFormat="1" x14ac:dyDescent="0.25"/>
    <row r="805" s="12" customFormat="1" x14ac:dyDescent="0.25"/>
    <row r="806" s="12" customFormat="1" x14ac:dyDescent="0.25"/>
    <row r="807" s="12" customFormat="1" x14ac:dyDescent="0.25"/>
    <row r="808" s="12" customFormat="1" x14ac:dyDescent="0.25"/>
    <row r="809" s="12" customFormat="1" x14ac:dyDescent="0.25"/>
    <row r="810" s="12" customFormat="1" x14ac:dyDescent="0.25"/>
    <row r="811" s="12" customFormat="1" x14ac:dyDescent="0.25"/>
    <row r="812" s="12" customFormat="1" x14ac:dyDescent="0.25"/>
    <row r="813" s="12" customFormat="1" x14ac:dyDescent="0.25"/>
    <row r="814" s="12" customFormat="1" x14ac:dyDescent="0.25"/>
    <row r="815" s="12" customFormat="1" x14ac:dyDescent="0.25"/>
    <row r="816" s="12" customFormat="1" x14ac:dyDescent="0.25"/>
    <row r="817" s="12" customFormat="1" x14ac:dyDescent="0.25"/>
    <row r="818" s="12" customFormat="1" x14ac:dyDescent="0.25"/>
    <row r="819" s="12" customFormat="1" x14ac:dyDescent="0.25"/>
    <row r="820" s="12" customFormat="1" x14ac:dyDescent="0.25"/>
    <row r="821" s="12" customFormat="1" x14ac:dyDescent="0.25"/>
    <row r="822" s="12" customFormat="1" x14ac:dyDescent="0.25"/>
    <row r="823" s="12" customFormat="1" x14ac:dyDescent="0.25"/>
    <row r="824" s="12" customFormat="1" x14ac:dyDescent="0.25"/>
    <row r="825" s="12" customFormat="1" x14ac:dyDescent="0.25"/>
    <row r="826" s="12" customFormat="1" x14ac:dyDescent="0.25"/>
    <row r="827" s="12" customFormat="1" x14ac:dyDescent="0.25"/>
    <row r="828" s="12" customFormat="1" x14ac:dyDescent="0.25"/>
    <row r="829" s="12" customFormat="1" x14ac:dyDescent="0.25"/>
    <row r="830" s="12" customFormat="1" x14ac:dyDescent="0.25"/>
    <row r="831" s="12" customFormat="1" x14ac:dyDescent="0.25"/>
    <row r="832" s="12" customFormat="1" x14ac:dyDescent="0.25"/>
    <row r="833" s="12" customFormat="1" x14ac:dyDescent="0.25"/>
    <row r="834" s="12" customFormat="1" x14ac:dyDescent="0.25"/>
    <row r="835" s="12" customFormat="1" x14ac:dyDescent="0.25"/>
    <row r="836" s="12" customFormat="1" x14ac:dyDescent="0.25"/>
    <row r="837" s="12" customFormat="1" x14ac:dyDescent="0.25"/>
    <row r="838" s="12" customFormat="1" x14ac:dyDescent="0.25"/>
    <row r="839" s="12" customFormat="1" x14ac:dyDescent="0.25"/>
    <row r="840" s="12" customFormat="1" x14ac:dyDescent="0.25"/>
    <row r="841" s="12" customFormat="1" x14ac:dyDescent="0.25"/>
    <row r="842" s="12" customFormat="1" x14ac:dyDescent="0.25"/>
    <row r="843" s="12" customFormat="1" x14ac:dyDescent="0.25"/>
    <row r="844" s="12" customFormat="1" x14ac:dyDescent="0.25"/>
    <row r="845" s="12" customFormat="1" x14ac:dyDescent="0.25"/>
    <row r="846" s="12" customFormat="1" x14ac:dyDescent="0.25"/>
    <row r="847" s="12" customFormat="1" x14ac:dyDescent="0.25"/>
    <row r="848" s="12" customFormat="1" x14ac:dyDescent="0.25"/>
    <row r="849" s="12" customFormat="1" x14ac:dyDescent="0.25"/>
    <row r="850" s="12" customFormat="1" x14ac:dyDescent="0.25"/>
    <row r="851" s="12" customFormat="1" x14ac:dyDescent="0.25"/>
    <row r="852" s="12" customFormat="1" x14ac:dyDescent="0.25"/>
    <row r="853" s="12" customFormat="1" x14ac:dyDescent="0.25"/>
    <row r="854" s="12" customFormat="1" x14ac:dyDescent="0.25"/>
    <row r="855" s="12" customFormat="1" x14ac:dyDescent="0.25"/>
    <row r="856" s="12" customFormat="1" x14ac:dyDescent="0.25"/>
    <row r="857" s="12" customFormat="1" x14ac:dyDescent="0.25"/>
    <row r="858" s="12" customFormat="1" x14ac:dyDescent="0.25"/>
    <row r="859" s="12" customFormat="1" x14ac:dyDescent="0.25"/>
    <row r="860" s="12" customFormat="1" x14ac:dyDescent="0.25"/>
    <row r="861" s="12" customFormat="1" x14ac:dyDescent="0.25"/>
    <row r="862" s="12" customFormat="1" x14ac:dyDescent="0.25"/>
    <row r="863" s="12" customFormat="1" x14ac:dyDescent="0.25"/>
    <row r="864" s="12" customFormat="1" x14ac:dyDescent="0.25"/>
    <row r="865" s="12" customFormat="1" x14ac:dyDescent="0.25"/>
    <row r="866" s="12" customFormat="1" x14ac:dyDescent="0.25"/>
    <row r="867" s="12" customFormat="1" x14ac:dyDescent="0.25"/>
    <row r="868" s="12" customFormat="1" x14ac:dyDescent="0.25"/>
    <row r="869" s="12" customFormat="1" x14ac:dyDescent="0.25"/>
    <row r="870" s="12" customFormat="1" x14ac:dyDescent="0.25"/>
    <row r="871" s="12" customFormat="1" x14ac:dyDescent="0.25"/>
    <row r="872" s="12" customFormat="1" x14ac:dyDescent="0.25"/>
    <row r="873" s="12" customFormat="1" x14ac:dyDescent="0.25"/>
    <row r="874" s="12" customFormat="1" x14ac:dyDescent="0.25"/>
    <row r="875" s="12" customFormat="1" x14ac:dyDescent="0.25"/>
    <row r="876" s="12" customFormat="1" x14ac:dyDescent="0.25"/>
    <row r="877" s="12" customFormat="1" x14ac:dyDescent="0.25"/>
    <row r="878" s="12" customFormat="1" x14ac:dyDescent="0.25"/>
    <row r="879" s="12" customFormat="1" x14ac:dyDescent="0.25"/>
    <row r="880" s="12" customFormat="1" x14ac:dyDescent="0.25"/>
    <row r="881" s="12" customFormat="1" x14ac:dyDescent="0.25"/>
    <row r="882" s="12" customFormat="1" x14ac:dyDescent="0.25"/>
    <row r="883" s="12" customFormat="1" x14ac:dyDescent="0.25"/>
    <row r="884" s="12" customFormat="1" x14ac:dyDescent="0.25"/>
    <row r="885" s="12" customFormat="1" x14ac:dyDescent="0.25"/>
    <row r="886" s="12" customFormat="1" x14ac:dyDescent="0.25"/>
    <row r="887" s="12" customFormat="1" x14ac:dyDescent="0.25"/>
    <row r="888" s="12" customFormat="1" x14ac:dyDescent="0.25"/>
    <row r="889" s="12" customFormat="1" x14ac:dyDescent="0.25"/>
    <row r="890" s="12" customFormat="1" x14ac:dyDescent="0.25"/>
    <row r="891" s="12" customFormat="1" x14ac:dyDescent="0.25"/>
    <row r="892" s="12" customFormat="1" x14ac:dyDescent="0.25"/>
    <row r="893" s="12" customFormat="1" x14ac:dyDescent="0.25"/>
    <row r="894" s="12" customFormat="1" x14ac:dyDescent="0.25"/>
    <row r="895" s="12" customFormat="1" x14ac:dyDescent="0.25"/>
    <row r="896" s="12" customFormat="1" x14ac:dyDescent="0.25"/>
    <row r="897" s="12" customFormat="1" x14ac:dyDescent="0.25"/>
    <row r="898" s="12" customFormat="1" x14ac:dyDescent="0.25"/>
    <row r="899" s="12" customFormat="1" x14ac:dyDescent="0.25"/>
    <row r="900" s="12" customFormat="1" x14ac:dyDescent="0.25"/>
    <row r="901" s="12" customFormat="1" x14ac:dyDescent="0.25"/>
    <row r="902" s="12" customFormat="1" x14ac:dyDescent="0.25"/>
    <row r="903" s="12" customFormat="1" x14ac:dyDescent="0.25"/>
    <row r="904" s="12" customFormat="1" x14ac:dyDescent="0.25"/>
    <row r="905" s="12" customFormat="1" x14ac:dyDescent="0.25"/>
    <row r="906" s="12" customFormat="1" x14ac:dyDescent="0.25"/>
    <row r="907" s="12" customFormat="1" x14ac:dyDescent="0.25"/>
    <row r="908" s="12" customFormat="1" x14ac:dyDescent="0.25"/>
    <row r="909" s="12" customFormat="1" x14ac:dyDescent="0.25"/>
    <row r="910" s="12" customFormat="1" x14ac:dyDescent="0.25"/>
    <row r="911" s="12" customFormat="1" x14ac:dyDescent="0.25"/>
    <row r="912" s="12" customFormat="1" x14ac:dyDescent="0.25"/>
    <row r="913" s="12" customFormat="1" x14ac:dyDescent="0.25"/>
    <row r="914" s="12" customFormat="1" x14ac:dyDescent="0.25"/>
    <row r="915" s="12" customFormat="1" x14ac:dyDescent="0.25"/>
    <row r="916" s="12" customFormat="1" x14ac:dyDescent="0.25"/>
    <row r="917" s="12" customFormat="1" x14ac:dyDescent="0.25"/>
    <row r="918" s="12" customFormat="1" x14ac:dyDescent="0.25"/>
    <row r="919" s="12" customFormat="1" x14ac:dyDescent="0.25"/>
    <row r="920" s="12" customFormat="1" x14ac:dyDescent="0.25"/>
    <row r="921" s="12" customFormat="1" x14ac:dyDescent="0.25"/>
    <row r="922" s="12" customFormat="1" x14ac:dyDescent="0.25"/>
    <row r="923" s="12" customFormat="1" x14ac:dyDescent="0.25"/>
    <row r="924" s="12" customFormat="1" x14ac:dyDescent="0.25"/>
    <row r="925" s="12" customFormat="1" x14ac:dyDescent="0.25"/>
    <row r="926" s="12" customFormat="1" x14ac:dyDescent="0.25"/>
    <row r="927" s="12" customFormat="1" x14ac:dyDescent="0.25"/>
    <row r="928" s="12" customFormat="1" x14ac:dyDescent="0.25"/>
    <row r="929" s="12" customFormat="1" x14ac:dyDescent="0.25"/>
    <row r="930" s="12" customFormat="1" x14ac:dyDescent="0.25"/>
    <row r="931" s="12" customFormat="1" x14ac:dyDescent="0.25"/>
    <row r="932" s="12" customFormat="1" x14ac:dyDescent="0.25"/>
    <row r="933" s="12" customFormat="1" x14ac:dyDescent="0.25"/>
    <row r="934" s="12" customFormat="1" x14ac:dyDescent="0.25"/>
    <row r="935" s="12" customFormat="1" x14ac:dyDescent="0.25"/>
    <row r="936" s="12" customFormat="1" x14ac:dyDescent="0.25"/>
    <row r="937" s="12" customFormat="1" x14ac:dyDescent="0.25"/>
    <row r="938" s="12" customFormat="1" x14ac:dyDescent="0.25"/>
    <row r="939" s="12" customFormat="1" x14ac:dyDescent="0.25"/>
    <row r="940" s="12" customFormat="1" x14ac:dyDescent="0.25"/>
    <row r="941" s="12" customFormat="1" x14ac:dyDescent="0.25"/>
    <row r="942" s="12" customFormat="1" x14ac:dyDescent="0.25"/>
    <row r="943" s="12" customFormat="1" x14ac:dyDescent="0.25"/>
    <row r="944" s="12" customFormat="1" x14ac:dyDescent="0.25"/>
    <row r="945" s="12" customFormat="1" x14ac:dyDescent="0.25"/>
    <row r="946" s="12" customFormat="1" x14ac:dyDescent="0.25"/>
    <row r="947" s="12" customFormat="1" x14ac:dyDescent="0.25"/>
    <row r="948" s="12" customFormat="1" x14ac:dyDescent="0.25"/>
    <row r="949" s="12" customFormat="1" x14ac:dyDescent="0.25"/>
    <row r="950" s="12" customFormat="1" x14ac:dyDescent="0.25"/>
    <row r="951" s="12" customFormat="1" x14ac:dyDescent="0.25"/>
    <row r="952" s="12" customFormat="1" x14ac:dyDescent="0.25"/>
    <row r="953" s="12" customFormat="1" x14ac:dyDescent="0.25"/>
    <row r="954" s="12" customFormat="1" x14ac:dyDescent="0.25"/>
    <row r="955" s="12" customFormat="1" x14ac:dyDescent="0.25"/>
    <row r="956" s="12" customFormat="1" x14ac:dyDescent="0.25"/>
    <row r="957" s="12" customFormat="1" x14ac:dyDescent="0.25"/>
    <row r="958" s="12" customFormat="1" x14ac:dyDescent="0.25"/>
    <row r="959" s="12" customFormat="1" x14ac:dyDescent="0.25"/>
    <row r="960" s="12" customFormat="1" x14ac:dyDescent="0.25"/>
    <row r="961" s="12" customFormat="1" x14ac:dyDescent="0.25"/>
    <row r="962" s="12" customFormat="1" x14ac:dyDescent="0.25"/>
    <row r="963" s="12" customFormat="1" x14ac:dyDescent="0.25"/>
    <row r="964" s="12" customFormat="1" x14ac:dyDescent="0.25"/>
    <row r="965" s="12" customFormat="1" x14ac:dyDescent="0.25"/>
    <row r="966" s="12" customFormat="1" x14ac:dyDescent="0.25"/>
    <row r="967" s="12" customFormat="1" x14ac:dyDescent="0.25"/>
    <row r="968" s="12" customFormat="1" x14ac:dyDescent="0.25"/>
    <row r="969" s="12" customFormat="1" x14ac:dyDescent="0.25"/>
    <row r="970" s="12" customFormat="1" x14ac:dyDescent="0.25"/>
    <row r="971" s="12" customFormat="1" x14ac:dyDescent="0.25"/>
    <row r="972" s="12" customFormat="1" x14ac:dyDescent="0.25"/>
    <row r="973" s="12" customFormat="1" x14ac:dyDescent="0.25"/>
    <row r="974" s="12" customFormat="1" x14ac:dyDescent="0.25"/>
    <row r="975" s="12" customFormat="1" x14ac:dyDescent="0.25"/>
    <row r="976" s="12" customFormat="1" x14ac:dyDescent="0.25"/>
    <row r="977" s="12" customFormat="1" x14ac:dyDescent="0.25"/>
    <row r="978" s="12" customFormat="1" x14ac:dyDescent="0.25"/>
    <row r="979" s="12" customFormat="1" x14ac:dyDescent="0.25"/>
    <row r="980" s="12" customFormat="1" x14ac:dyDescent="0.25"/>
    <row r="981" s="12" customFormat="1" x14ac:dyDescent="0.25"/>
    <row r="982" s="12" customFormat="1" x14ac:dyDescent="0.25"/>
    <row r="983" s="12" customFormat="1" x14ac:dyDescent="0.25"/>
    <row r="984" s="12" customFormat="1" x14ac:dyDescent="0.25"/>
    <row r="985" s="12" customFormat="1" x14ac:dyDescent="0.25"/>
    <row r="986" s="12" customFormat="1" x14ac:dyDescent="0.25"/>
    <row r="987" s="12" customFormat="1" x14ac:dyDescent="0.25"/>
    <row r="988" s="12" customFormat="1" x14ac:dyDescent="0.25"/>
    <row r="989" s="12" customFormat="1" x14ac:dyDescent="0.25"/>
    <row r="990" s="12" customFormat="1" x14ac:dyDescent="0.25"/>
    <row r="991" s="12" customFormat="1" x14ac:dyDescent="0.25"/>
    <row r="992" s="12" customFormat="1" x14ac:dyDescent="0.25"/>
    <row r="993" s="12" customFormat="1" x14ac:dyDescent="0.25"/>
    <row r="994" s="12" customFormat="1" x14ac:dyDescent="0.25"/>
    <row r="995" s="12" customFormat="1" x14ac:dyDescent="0.25"/>
    <row r="996" s="12" customFormat="1" x14ac:dyDescent="0.25"/>
    <row r="997" s="12" customFormat="1" x14ac:dyDescent="0.25"/>
    <row r="998" s="12" customFormat="1" x14ac:dyDescent="0.25"/>
    <row r="999" s="12" customFormat="1" x14ac:dyDescent="0.25"/>
    <row r="1000" s="12" customFormat="1" x14ac:dyDescent="0.25"/>
  </sheetData>
  <sheetProtection formatCells="0" formatColumns="0" formatRows="0" insertColumns="0" insertRows="0" insertHyperlinks="0" deleteColumns="0" deleteRows="0" sort="0" autoFilter="0" pivotTables="0"/>
  <mergeCells count="169">
    <mergeCell ref="A1:O1"/>
    <mergeCell ref="A6:I6"/>
    <mergeCell ref="J6:V6"/>
    <mergeCell ref="W6:W9"/>
    <mergeCell ref="X6:Z7"/>
    <mergeCell ref="A4:T4"/>
    <mergeCell ref="Q8:T8"/>
    <mergeCell ref="U8:U9"/>
    <mergeCell ref="F7:F9"/>
    <mergeCell ref="G7:G9"/>
    <mergeCell ref="H7:H9"/>
    <mergeCell ref="I7:I9"/>
    <mergeCell ref="J7:J9"/>
    <mergeCell ref="K7:K9"/>
    <mergeCell ref="A3:T3"/>
    <mergeCell ref="M23:M24"/>
    <mergeCell ref="N23:P23"/>
    <mergeCell ref="Q23:T23"/>
    <mergeCell ref="U23:U24"/>
    <mergeCell ref="X21:Z22"/>
    <mergeCell ref="AA6:AA9"/>
    <mergeCell ref="A7:A9"/>
    <mergeCell ref="B7:B9"/>
    <mergeCell ref="C7:C9"/>
    <mergeCell ref="D7:D9"/>
    <mergeCell ref="E7:E9"/>
    <mergeCell ref="X8:X9"/>
    <mergeCell ref="Y8:Y9"/>
    <mergeCell ref="Z8:Z9"/>
    <mergeCell ref="V7:V9"/>
    <mergeCell ref="L7:L9"/>
    <mergeCell ref="M7:U7"/>
    <mergeCell ref="M8:M9"/>
    <mergeCell ref="N8:P8"/>
    <mergeCell ref="A18:T18"/>
    <mergeCell ref="A19:T19"/>
    <mergeCell ref="A21:I21"/>
    <mergeCell ref="J21:V21"/>
    <mergeCell ref="A33:T33"/>
    <mergeCell ref="AA21:AA24"/>
    <mergeCell ref="A22:A24"/>
    <mergeCell ref="B22:B24"/>
    <mergeCell ref="C22:C24"/>
    <mergeCell ref="D22:D24"/>
    <mergeCell ref="E22:E24"/>
    <mergeCell ref="F22:F24"/>
    <mergeCell ref="G22:G24"/>
    <mergeCell ref="H22:H24"/>
    <mergeCell ref="W21:W24"/>
    <mergeCell ref="I22:I24"/>
    <mergeCell ref="J22:J24"/>
    <mergeCell ref="K22:K24"/>
    <mergeCell ref="L22:L24"/>
    <mergeCell ref="X23:X24"/>
    <mergeCell ref="Y23:Y24"/>
    <mergeCell ref="Z23:Z24"/>
    <mergeCell ref="M22:U22"/>
    <mergeCell ref="V22:V24"/>
    <mergeCell ref="A34:T34"/>
    <mergeCell ref="A36:I36"/>
    <mergeCell ref="J36:V36"/>
    <mergeCell ref="AA36:AA39"/>
    <mergeCell ref="A37:A39"/>
    <mergeCell ref="B37:B39"/>
    <mergeCell ref="C37:C39"/>
    <mergeCell ref="D37:D39"/>
    <mergeCell ref="E37:E39"/>
    <mergeCell ref="F37:F39"/>
    <mergeCell ref="G37:G39"/>
    <mergeCell ref="H37:H39"/>
    <mergeCell ref="W36:W39"/>
    <mergeCell ref="I37:I39"/>
    <mergeCell ref="J37:J39"/>
    <mergeCell ref="K37:K39"/>
    <mergeCell ref="L37:L39"/>
    <mergeCell ref="X38:X39"/>
    <mergeCell ref="Y38:Y39"/>
    <mergeCell ref="Z38:Z39"/>
    <mergeCell ref="M37:U37"/>
    <mergeCell ref="V37:V39"/>
    <mergeCell ref="M38:M39"/>
    <mergeCell ref="N38:P38"/>
    <mergeCell ref="Q38:T38"/>
    <mergeCell ref="U38:U39"/>
    <mergeCell ref="X36:Z37"/>
    <mergeCell ref="A54:T54"/>
    <mergeCell ref="A55:T55"/>
    <mergeCell ref="A57:I57"/>
    <mergeCell ref="J57:V57"/>
    <mergeCell ref="AA57:AA60"/>
    <mergeCell ref="A58:A60"/>
    <mergeCell ref="B58:B60"/>
    <mergeCell ref="C58:C60"/>
    <mergeCell ref="D58:D60"/>
    <mergeCell ref="E58:E60"/>
    <mergeCell ref="F58:F60"/>
    <mergeCell ref="G58:G60"/>
    <mergeCell ref="H58:H60"/>
    <mergeCell ref="W57:W60"/>
    <mergeCell ref="I58:I60"/>
    <mergeCell ref="J58:J60"/>
    <mergeCell ref="K58:K60"/>
    <mergeCell ref="L58:L60"/>
    <mergeCell ref="X59:X60"/>
    <mergeCell ref="Y59:Y60"/>
    <mergeCell ref="Z59:Z60"/>
    <mergeCell ref="M58:U58"/>
    <mergeCell ref="V58:V60"/>
    <mergeCell ref="M59:M60"/>
    <mergeCell ref="N59:P59"/>
    <mergeCell ref="Q59:T59"/>
    <mergeCell ref="U59:U60"/>
    <mergeCell ref="X57:Z58"/>
    <mergeCell ref="A69:T69"/>
    <mergeCell ref="A70:T70"/>
    <mergeCell ref="A72:I72"/>
    <mergeCell ref="J72:V72"/>
    <mergeCell ref="AA72:AA75"/>
    <mergeCell ref="A73:A75"/>
    <mergeCell ref="B73:B75"/>
    <mergeCell ref="C73:C75"/>
    <mergeCell ref="D73:D75"/>
    <mergeCell ref="E73:E75"/>
    <mergeCell ref="F73:F75"/>
    <mergeCell ref="G73:G75"/>
    <mergeCell ref="H73:H75"/>
    <mergeCell ref="W72:W75"/>
    <mergeCell ref="I73:I75"/>
    <mergeCell ref="J73:J75"/>
    <mergeCell ref="K73:K75"/>
    <mergeCell ref="L73:L75"/>
    <mergeCell ref="X74:X75"/>
    <mergeCell ref="Y74:Y75"/>
    <mergeCell ref="Z74:Z75"/>
    <mergeCell ref="M73:U73"/>
    <mergeCell ref="V73:V75"/>
    <mergeCell ref="M74:M75"/>
    <mergeCell ref="N74:P74"/>
    <mergeCell ref="Q74:T74"/>
    <mergeCell ref="U74:U75"/>
    <mergeCell ref="X72:Z73"/>
    <mergeCell ref="A84:T84"/>
    <mergeCell ref="A85:T85"/>
    <mergeCell ref="A87:I87"/>
    <mergeCell ref="J87:V87"/>
    <mergeCell ref="AA87:AA90"/>
    <mergeCell ref="A88:A90"/>
    <mergeCell ref="B88:B90"/>
    <mergeCell ref="C88:C90"/>
    <mergeCell ref="D88:D90"/>
    <mergeCell ref="E88:E90"/>
    <mergeCell ref="F88:F90"/>
    <mergeCell ref="G88:G90"/>
    <mergeCell ref="H88:H90"/>
    <mergeCell ref="W87:W90"/>
    <mergeCell ref="I88:I90"/>
    <mergeCell ref="J88:J90"/>
    <mergeCell ref="K88:K90"/>
    <mergeCell ref="L88:L90"/>
    <mergeCell ref="X89:X90"/>
    <mergeCell ref="Y89:Y90"/>
    <mergeCell ref="Z89:Z90"/>
    <mergeCell ref="M88:U88"/>
    <mergeCell ref="V88:V90"/>
    <mergeCell ref="M89:M90"/>
    <mergeCell ref="N89:P89"/>
    <mergeCell ref="Q89:T89"/>
    <mergeCell ref="U89:U90"/>
    <mergeCell ref="X87:Z88"/>
  </mergeCells>
  <pageMargins left="0.15" right="0.15" top="0.6" bottom="0.02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3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1</v>
      </c>
    </row>
    <row r="3" spans="2:2" x14ac:dyDescent="0.25">
      <c r="B3" t="s">
        <v>64</v>
      </c>
    </row>
    <row r="4" spans="2:2" x14ac:dyDescent="0.25">
      <c r="B4" t="s">
        <v>65</v>
      </c>
    </row>
    <row r="5" spans="2:2" x14ac:dyDescent="0.25">
      <c r="B5" t="s">
        <v>66</v>
      </c>
    </row>
    <row r="6" spans="2:2" x14ac:dyDescent="0.25">
      <c r="B6" t="s">
        <v>67</v>
      </c>
    </row>
    <row r="7" spans="2:2" x14ac:dyDescent="0.25">
      <c r="B7" t="s">
        <v>68</v>
      </c>
    </row>
    <row r="8" spans="2:2" x14ac:dyDescent="0.25">
      <c r="B8" t="s">
        <v>69</v>
      </c>
    </row>
    <row r="9" spans="2:2" x14ac:dyDescent="0.25">
      <c r="B9" t="s">
        <v>70</v>
      </c>
    </row>
    <row r="10" spans="2:2" x14ac:dyDescent="0.25">
      <c r="B10" t="s">
        <v>71</v>
      </c>
    </row>
    <row r="11" spans="2:2" x14ac:dyDescent="0.25">
      <c r="B11" t="s">
        <v>72</v>
      </c>
    </row>
    <row r="12" spans="2:2" x14ac:dyDescent="0.25">
      <c r="B12" t="s">
        <v>73</v>
      </c>
    </row>
    <row r="13" spans="2:2" x14ac:dyDescent="0.25">
      <c r="B13" t="s">
        <v>74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>
      <selection activeCell="B28" sqref="B28"/>
    </sheetView>
  </sheetViews>
  <sheetFormatPr defaultRowHeight="15" x14ac:dyDescent="0.25"/>
  <cols>
    <col min="1" max="1" width="9.140625" style="33"/>
    <col min="2" max="2" width="68.28515625" style="33" customWidth="1"/>
    <col min="3" max="3" width="18.28515625" style="33" customWidth="1"/>
    <col min="4" max="4" width="16.42578125" style="33" customWidth="1"/>
    <col min="5" max="16384" width="9.140625" style="33"/>
  </cols>
  <sheetData>
    <row r="1" spans="1:4" x14ac:dyDescent="0.25">
      <c r="D1" s="34" t="s">
        <v>136</v>
      </c>
    </row>
    <row r="2" spans="1:4" x14ac:dyDescent="0.25">
      <c r="D2" s="34" t="s">
        <v>137</v>
      </c>
    </row>
    <row r="3" spans="1:4" x14ac:dyDescent="0.25">
      <c r="D3" s="34" t="s">
        <v>138</v>
      </c>
    </row>
    <row r="4" spans="1:4" x14ac:dyDescent="0.25">
      <c r="D4" s="34" t="s">
        <v>139</v>
      </c>
    </row>
    <row r="7" spans="1:4" s="43" customFormat="1" x14ac:dyDescent="0.25">
      <c r="A7" s="119" t="s">
        <v>158</v>
      </c>
      <c r="B7" s="119"/>
      <c r="C7" s="119"/>
      <c r="D7" s="119"/>
    </row>
    <row r="8" spans="1:4" x14ac:dyDescent="0.25">
      <c r="A8" s="44"/>
      <c r="B8" s="44"/>
      <c r="C8" s="44"/>
      <c r="D8" s="44"/>
    </row>
    <row r="9" spans="1:4" x14ac:dyDescent="0.25">
      <c r="A9" s="39" t="s">
        <v>141</v>
      </c>
      <c r="B9" s="42" t="s">
        <v>159</v>
      </c>
      <c r="C9" s="38" t="s">
        <v>160</v>
      </c>
      <c r="D9" s="38"/>
    </row>
    <row r="10" spans="1:4" ht="75" x14ac:dyDescent="0.25">
      <c r="A10" s="39">
        <v>1</v>
      </c>
      <c r="B10" s="45" t="s">
        <v>161</v>
      </c>
      <c r="C10" s="40" t="s">
        <v>162</v>
      </c>
      <c r="D10" s="46" t="s">
        <v>163</v>
      </c>
    </row>
    <row r="11" spans="1:4" ht="30" x14ac:dyDescent="0.25">
      <c r="A11" s="39">
        <v>2</v>
      </c>
      <c r="B11" s="45" t="s">
        <v>164</v>
      </c>
      <c r="C11" s="47" t="s">
        <v>165</v>
      </c>
      <c r="D11" s="48">
        <v>37</v>
      </c>
    </row>
    <row r="12" spans="1:4" ht="30" x14ac:dyDescent="0.25">
      <c r="A12" s="49" t="s">
        <v>166</v>
      </c>
      <c r="B12" s="45" t="s">
        <v>167</v>
      </c>
      <c r="C12" s="47" t="s">
        <v>165</v>
      </c>
      <c r="D12" s="48">
        <v>37</v>
      </c>
    </row>
    <row r="13" spans="1:4" ht="30" x14ac:dyDescent="0.25">
      <c r="A13" s="49" t="s">
        <v>168</v>
      </c>
      <c r="B13" s="45" t="s">
        <v>169</v>
      </c>
      <c r="C13" s="47" t="s">
        <v>165</v>
      </c>
      <c r="D13" s="48">
        <v>0</v>
      </c>
    </row>
    <row r="14" spans="1:4" ht="30" x14ac:dyDescent="0.25">
      <c r="A14" s="39">
        <v>3</v>
      </c>
      <c r="B14" s="45" t="s">
        <v>170</v>
      </c>
      <c r="C14" s="47" t="s">
        <v>171</v>
      </c>
      <c r="D14" s="48">
        <v>0.1</v>
      </c>
    </row>
    <row r="15" spans="1:4" ht="30" x14ac:dyDescent="0.25">
      <c r="A15" s="41">
        <v>4</v>
      </c>
      <c r="B15" s="45" t="s">
        <v>172</v>
      </c>
      <c r="C15" s="47" t="s">
        <v>171</v>
      </c>
      <c r="D15" s="48">
        <v>1</v>
      </c>
    </row>
  </sheetData>
  <mergeCells count="1">
    <mergeCell ref="A7:D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workbookViewId="0">
      <selection activeCell="G35" sqref="G35"/>
    </sheetView>
  </sheetViews>
  <sheetFormatPr defaultRowHeight="15" x14ac:dyDescent="0.25"/>
  <cols>
    <col min="1" max="6" width="9.140625" style="33"/>
    <col min="7" max="7" width="26.28515625" style="33" customWidth="1"/>
    <col min="8" max="16384" width="9.140625" style="33"/>
  </cols>
  <sheetData>
    <row r="1" spans="1:12" ht="21" x14ac:dyDescent="0.35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1" t="s">
        <v>136</v>
      </c>
    </row>
    <row r="2" spans="1:12" ht="21" x14ac:dyDescent="0.3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1" t="s">
        <v>137</v>
      </c>
    </row>
    <row r="3" spans="1:12" ht="21" x14ac:dyDescent="0.3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1" t="s">
        <v>138</v>
      </c>
    </row>
    <row r="4" spans="1:12" ht="21" x14ac:dyDescent="0.3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1" t="s">
        <v>139</v>
      </c>
    </row>
    <row r="7" spans="1:12" x14ac:dyDescent="0.25">
      <c r="A7" s="122" t="s">
        <v>174</v>
      </c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</row>
    <row r="8" spans="1:12" x14ac:dyDescent="0.25">
      <c r="A8" s="120" t="s">
        <v>173</v>
      </c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</row>
    <row r="9" spans="1:12" x14ac:dyDescent="0.25">
      <c r="A9" s="121"/>
      <c r="B9" s="121"/>
      <c r="C9" s="121"/>
      <c r="D9" s="121"/>
      <c r="E9" s="121"/>
      <c r="F9" s="121"/>
      <c r="G9" s="121"/>
      <c r="H9" s="121"/>
      <c r="I9" s="121"/>
      <c r="J9" s="121"/>
      <c r="K9" s="121"/>
      <c r="L9" s="121"/>
    </row>
    <row r="10" spans="1:12" x14ac:dyDescent="0.25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</row>
    <row r="11" spans="1:12" x14ac:dyDescent="0.25">
      <c r="A11" s="121"/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</row>
    <row r="12" spans="1:12" x14ac:dyDescent="0.2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</row>
    <row r="13" spans="1:12" x14ac:dyDescent="0.25">
      <c r="A13" s="121"/>
      <c r="B13" s="121"/>
      <c r="C13" s="121"/>
      <c r="D13" s="121"/>
      <c r="E13" s="121"/>
      <c r="F13" s="121"/>
      <c r="G13" s="121"/>
      <c r="H13" s="121"/>
      <c r="I13" s="121"/>
      <c r="J13" s="121"/>
      <c r="K13" s="121"/>
      <c r="L13" s="121"/>
    </row>
    <row r="14" spans="1:12" x14ac:dyDescent="0.25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</row>
    <row r="15" spans="1:12" x14ac:dyDescent="0.2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</row>
    <row r="16" spans="1:12" x14ac:dyDescent="0.25">
      <c r="A16" s="121"/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</row>
    <row r="17" spans="1:12" x14ac:dyDescent="0.25">
      <c r="A17" s="121"/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</row>
    <row r="18" spans="1:12" x14ac:dyDescent="0.25">
      <c r="A18" s="121"/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</row>
    <row r="19" spans="1:12" x14ac:dyDescent="0.25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</row>
    <row r="20" spans="1:12" x14ac:dyDescent="0.25">
      <c r="A20" s="121"/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</row>
    <row r="21" spans="1:12" x14ac:dyDescent="0.25">
      <c r="A21" s="121"/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</row>
    <row r="22" spans="1:12" x14ac:dyDescent="0.25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</row>
    <row r="23" spans="1:12" x14ac:dyDescent="0.25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</row>
  </sheetData>
  <mergeCells count="2">
    <mergeCell ref="A8:L23"/>
    <mergeCell ref="A7:L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32" sqref="G32"/>
    </sheetView>
  </sheetViews>
  <sheetFormatPr defaultRowHeight="15" x14ac:dyDescent="0.25"/>
  <cols>
    <col min="1" max="1" width="9.140625" style="35"/>
    <col min="2" max="2" width="30.85546875" style="35" bestFit="1" customWidth="1"/>
    <col min="3" max="5" width="9.140625" style="35"/>
    <col min="6" max="6" width="16.28515625" style="35" customWidth="1"/>
    <col min="7" max="7" width="3.42578125" style="35" customWidth="1"/>
    <col min="8" max="8" width="3.5703125" style="35" customWidth="1"/>
    <col min="9" max="16384" width="9.140625" style="35"/>
  </cols>
  <sheetData>
    <row r="1" spans="1:6" ht="15.75" x14ac:dyDescent="0.25">
      <c r="A1" s="53"/>
      <c r="B1" s="53"/>
      <c r="C1" s="53"/>
      <c r="D1" s="53"/>
      <c r="E1" s="53"/>
      <c r="F1" s="34" t="s">
        <v>136</v>
      </c>
    </row>
    <row r="2" spans="1:6" ht="15.75" x14ac:dyDescent="0.25">
      <c r="A2" s="53"/>
      <c r="B2" s="53"/>
      <c r="C2" s="53"/>
      <c r="D2" s="53"/>
      <c r="E2" s="53"/>
      <c r="F2" s="34" t="s">
        <v>137</v>
      </c>
    </row>
    <row r="3" spans="1:6" ht="15.75" x14ac:dyDescent="0.25">
      <c r="A3" s="53"/>
      <c r="B3" s="53"/>
      <c r="C3" s="53"/>
      <c r="D3" s="53"/>
      <c r="E3" s="53"/>
      <c r="F3" s="34" t="s">
        <v>138</v>
      </c>
    </row>
    <row r="4" spans="1:6" ht="15.75" x14ac:dyDescent="0.25">
      <c r="A4" s="53"/>
      <c r="B4" s="53"/>
      <c r="C4" s="53"/>
      <c r="D4" s="53"/>
      <c r="E4" s="53"/>
      <c r="F4" s="34" t="s">
        <v>139</v>
      </c>
    </row>
    <row r="5" spans="1:6" ht="15.75" x14ac:dyDescent="0.25">
      <c r="A5" s="53"/>
      <c r="B5" s="53"/>
      <c r="C5" s="53"/>
      <c r="D5" s="53"/>
      <c r="E5" s="53"/>
      <c r="F5" s="53"/>
    </row>
    <row r="6" spans="1:6" ht="15.75" x14ac:dyDescent="0.25">
      <c r="A6" s="123" t="s">
        <v>175</v>
      </c>
      <c r="B6" s="123"/>
      <c r="C6" s="123"/>
      <c r="D6" s="123"/>
      <c r="E6" s="123"/>
      <c r="F6" s="123"/>
    </row>
    <row r="7" spans="1:6" ht="15.75" x14ac:dyDescent="0.25">
      <c r="A7" s="124" t="s">
        <v>176</v>
      </c>
      <c r="B7" s="124"/>
      <c r="C7" s="124"/>
      <c r="D7" s="124"/>
      <c r="E7" s="124"/>
      <c r="F7" s="124"/>
    </row>
    <row r="8" spans="1:6" ht="15.75" x14ac:dyDescent="0.25">
      <c r="A8" s="53"/>
      <c r="B8" s="53"/>
      <c r="C8" s="53"/>
      <c r="D8" s="53"/>
      <c r="E8" s="53"/>
      <c r="F8" s="53"/>
    </row>
    <row r="9" spans="1:6" s="54" customFormat="1" ht="15.75" x14ac:dyDescent="0.25">
      <c r="A9" s="125" t="s">
        <v>177</v>
      </c>
      <c r="B9" s="125"/>
      <c r="C9" s="125"/>
      <c r="D9" s="125"/>
      <c r="E9" s="125"/>
      <c r="F9" s="125"/>
    </row>
    <row r="10" spans="1:6" ht="15.75" x14ac:dyDescent="0.25">
      <c r="A10" s="53"/>
      <c r="B10" s="53"/>
      <c r="C10" s="53"/>
      <c r="D10" s="53"/>
      <c r="E10" s="53"/>
      <c r="F10" s="53"/>
    </row>
    <row r="11" spans="1:6" ht="15.75" x14ac:dyDescent="0.25">
      <c r="A11" s="126" t="s">
        <v>141</v>
      </c>
      <c r="B11" s="127" t="s">
        <v>178</v>
      </c>
      <c r="C11" s="129" t="s">
        <v>179</v>
      </c>
      <c r="D11" s="130"/>
      <c r="E11" s="130"/>
      <c r="F11" s="131"/>
    </row>
    <row r="12" spans="1:6" ht="47.25" x14ac:dyDescent="0.25">
      <c r="A12" s="126"/>
      <c r="B12" s="128"/>
      <c r="C12" s="36" t="s">
        <v>180</v>
      </c>
      <c r="D12" s="37" t="s">
        <v>181</v>
      </c>
      <c r="E12" s="55" t="s">
        <v>182</v>
      </c>
      <c r="F12" s="55" t="s">
        <v>183</v>
      </c>
    </row>
    <row r="13" spans="1:6" ht="15.75" x14ac:dyDescent="0.25">
      <c r="A13" s="56">
        <v>1</v>
      </c>
      <c r="B13" s="57">
        <v>2</v>
      </c>
      <c r="C13" s="56">
        <v>3</v>
      </c>
      <c r="D13" s="56">
        <v>4</v>
      </c>
      <c r="E13" s="58">
        <v>5</v>
      </c>
      <c r="F13" s="58">
        <v>6</v>
      </c>
    </row>
    <row r="14" spans="1:6" ht="31.5" x14ac:dyDescent="0.25">
      <c r="A14" s="59" t="s">
        <v>184</v>
      </c>
      <c r="B14" s="60" t="s">
        <v>185</v>
      </c>
      <c r="C14" s="36">
        <v>1057</v>
      </c>
      <c r="D14" s="36">
        <v>1087</v>
      </c>
      <c r="E14" s="61">
        <v>2389</v>
      </c>
      <c r="F14" s="62">
        <f>E14/D14*100</f>
        <v>219.77920883164671</v>
      </c>
    </row>
    <row r="15" spans="1:6" ht="15.75" x14ac:dyDescent="0.25">
      <c r="A15" s="59"/>
      <c r="B15" s="63" t="s">
        <v>186</v>
      </c>
      <c r="C15" s="36"/>
      <c r="D15" s="36"/>
      <c r="E15" s="61"/>
      <c r="F15" s="62"/>
    </row>
    <row r="16" spans="1:6" ht="15.75" x14ac:dyDescent="0.25">
      <c r="A16" s="59"/>
      <c r="B16" s="64" t="s">
        <v>35</v>
      </c>
      <c r="C16" s="36">
        <v>0</v>
      </c>
      <c r="D16" s="36">
        <v>0</v>
      </c>
      <c r="E16" s="61">
        <v>0</v>
      </c>
      <c r="F16" s="62"/>
    </row>
    <row r="17" spans="1:6" ht="15.75" x14ac:dyDescent="0.25">
      <c r="A17" s="59"/>
      <c r="B17" s="64" t="s">
        <v>187</v>
      </c>
      <c r="C17" s="36">
        <v>0</v>
      </c>
      <c r="D17" s="36">
        <v>0</v>
      </c>
      <c r="E17" s="61">
        <v>0</v>
      </c>
      <c r="F17" s="62"/>
    </row>
    <row r="18" spans="1:6" ht="15.75" x14ac:dyDescent="0.25">
      <c r="A18" s="59"/>
      <c r="B18" s="64" t="s">
        <v>188</v>
      </c>
      <c r="C18" s="36">
        <v>49</v>
      </c>
      <c r="D18" s="36">
        <v>49</v>
      </c>
      <c r="E18" s="61">
        <v>78</v>
      </c>
      <c r="F18" s="62">
        <f t="shared" ref="F18:F22" si="0">E18/D18*100</f>
        <v>159.18367346938774</v>
      </c>
    </row>
    <row r="19" spans="1:6" ht="15.75" x14ac:dyDescent="0.25">
      <c r="A19" s="59"/>
      <c r="B19" s="65" t="s">
        <v>189</v>
      </c>
      <c r="C19" s="66">
        <v>1008</v>
      </c>
      <c r="D19" s="66">
        <v>1038</v>
      </c>
      <c r="E19" s="66">
        <v>2311</v>
      </c>
      <c r="F19" s="62"/>
    </row>
    <row r="20" spans="1:6" ht="15.75" x14ac:dyDescent="0.25">
      <c r="A20" s="67"/>
      <c r="B20" s="63" t="s">
        <v>186</v>
      </c>
      <c r="C20" s="36"/>
      <c r="D20" s="36"/>
      <c r="E20" s="36"/>
      <c r="F20" s="62"/>
    </row>
    <row r="21" spans="1:6" ht="15.75" x14ac:dyDescent="0.25">
      <c r="A21" s="67"/>
      <c r="B21" s="68" t="s">
        <v>190</v>
      </c>
      <c r="C21" s="36">
        <v>49</v>
      </c>
      <c r="D21" s="36">
        <v>49</v>
      </c>
      <c r="E21" s="36">
        <v>78</v>
      </c>
      <c r="F21" s="62">
        <f>E21/D21*100</f>
        <v>159.18367346938774</v>
      </c>
    </row>
    <row r="22" spans="1:6" ht="15.75" x14ac:dyDescent="0.25">
      <c r="A22" s="67"/>
      <c r="B22" s="68" t="s">
        <v>191</v>
      </c>
      <c r="C22" s="66">
        <v>1008</v>
      </c>
      <c r="D22" s="66">
        <v>1038</v>
      </c>
      <c r="E22" s="66">
        <v>2311</v>
      </c>
      <c r="F22" s="62">
        <f t="shared" si="0"/>
        <v>222.63969171483623</v>
      </c>
    </row>
  </sheetData>
  <mergeCells count="6">
    <mergeCell ref="A6:F6"/>
    <mergeCell ref="A7:F7"/>
    <mergeCell ref="A9:F9"/>
    <mergeCell ref="A11:A12"/>
    <mergeCell ref="B11:B12"/>
    <mergeCell ref="C11:F1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E37" sqref="E37"/>
    </sheetView>
  </sheetViews>
  <sheetFormatPr defaultRowHeight="15" x14ac:dyDescent="0.25"/>
  <cols>
    <col min="1" max="1" width="23.85546875" style="35" customWidth="1"/>
    <col min="2" max="2" width="21" style="35" customWidth="1"/>
    <col min="3" max="3" width="22" style="35" customWidth="1"/>
    <col min="4" max="4" width="27.5703125" style="35" customWidth="1"/>
    <col min="5" max="16384" width="9.140625" style="35"/>
  </cols>
  <sheetData>
    <row r="1" spans="1:5" x14ac:dyDescent="0.25">
      <c r="E1" s="34" t="s">
        <v>136</v>
      </c>
    </row>
    <row r="2" spans="1:5" x14ac:dyDescent="0.25">
      <c r="E2" s="34" t="s">
        <v>137</v>
      </c>
    </row>
    <row r="3" spans="1:5" x14ac:dyDescent="0.25">
      <c r="E3" s="34" t="s">
        <v>138</v>
      </c>
    </row>
    <row r="4" spans="1:5" x14ac:dyDescent="0.25">
      <c r="E4" s="34" t="s">
        <v>139</v>
      </c>
    </row>
    <row r="7" spans="1:5" ht="15.75" x14ac:dyDescent="0.25">
      <c r="A7" s="125" t="s">
        <v>200</v>
      </c>
      <c r="B7" s="125"/>
      <c r="C7" s="125"/>
      <c r="D7" s="125"/>
    </row>
    <row r="8" spans="1:5" x14ac:dyDescent="0.25">
      <c r="A8" s="72"/>
    </row>
    <row r="9" spans="1:5" x14ac:dyDescent="0.25">
      <c r="A9" s="136" t="s">
        <v>201</v>
      </c>
      <c r="B9" s="136"/>
      <c r="C9" s="136"/>
      <c r="D9" s="136"/>
      <c r="E9" s="136"/>
    </row>
    <row r="10" spans="1:5" x14ac:dyDescent="0.25">
      <c r="A10" s="136"/>
      <c r="B10" s="136"/>
      <c r="C10" s="136"/>
      <c r="D10" s="136"/>
      <c r="E10" s="136"/>
    </row>
    <row r="11" spans="1:5" x14ac:dyDescent="0.25">
      <c r="A11" s="136"/>
      <c r="B11" s="136"/>
      <c r="C11" s="136"/>
      <c r="D11" s="136"/>
      <c r="E11" s="136"/>
    </row>
    <row r="12" spans="1:5" x14ac:dyDescent="0.25">
      <c r="A12" s="73" t="s">
        <v>202</v>
      </c>
      <c r="B12" s="73"/>
      <c r="C12" s="73"/>
      <c r="D12" s="73"/>
      <c r="E12" s="73"/>
    </row>
    <row r="13" spans="1:5" s="75" customFormat="1" ht="15" customHeight="1" x14ac:dyDescent="0.25">
      <c r="A13" s="140" t="s">
        <v>203</v>
      </c>
      <c r="B13" s="140" t="s">
        <v>204</v>
      </c>
      <c r="C13" s="140" t="s">
        <v>205</v>
      </c>
      <c r="D13" s="140"/>
      <c r="E13" s="74"/>
    </row>
    <row r="14" spans="1:5" s="75" customFormat="1" x14ac:dyDescent="0.25">
      <c r="A14" s="141"/>
      <c r="B14" s="141"/>
      <c r="C14" s="140"/>
      <c r="D14" s="140"/>
      <c r="E14" s="74"/>
    </row>
    <row r="15" spans="1:5" s="75" customFormat="1" x14ac:dyDescent="0.25">
      <c r="A15" s="141"/>
      <c r="B15" s="141"/>
      <c r="C15" s="140"/>
      <c r="D15" s="140"/>
      <c r="E15" s="74"/>
    </row>
    <row r="16" spans="1:5" x14ac:dyDescent="0.25">
      <c r="A16" s="142" t="s">
        <v>206</v>
      </c>
      <c r="B16" s="76" t="s">
        <v>207</v>
      </c>
      <c r="C16" s="145">
        <v>0</v>
      </c>
      <c r="D16" s="145"/>
      <c r="E16" s="77"/>
    </row>
    <row r="17" spans="1:5" x14ac:dyDescent="0.25">
      <c r="A17" s="143"/>
      <c r="B17" s="76" t="s">
        <v>208</v>
      </c>
      <c r="C17" s="145">
        <v>3.867</v>
      </c>
      <c r="D17" s="145"/>
      <c r="E17" s="77"/>
    </row>
    <row r="18" spans="1:5" x14ac:dyDescent="0.25">
      <c r="A18" s="144"/>
      <c r="B18" s="78" t="s">
        <v>209</v>
      </c>
      <c r="C18" s="145">
        <f>24.032+7.16</f>
        <v>31.192</v>
      </c>
      <c r="D18" s="145"/>
      <c r="E18" s="77"/>
    </row>
    <row r="19" spans="1:5" x14ac:dyDescent="0.25">
      <c r="A19" s="132" t="s">
        <v>210</v>
      </c>
      <c r="B19" s="78" t="s">
        <v>211</v>
      </c>
      <c r="C19" s="134">
        <v>33.156999999999996</v>
      </c>
      <c r="D19" s="134"/>
      <c r="E19" s="77"/>
    </row>
    <row r="20" spans="1:5" x14ac:dyDescent="0.25">
      <c r="A20" s="133"/>
      <c r="B20" s="78" t="s">
        <v>212</v>
      </c>
      <c r="C20" s="134">
        <v>8.0090000000000003</v>
      </c>
      <c r="D20" s="134"/>
      <c r="E20" s="77"/>
    </row>
    <row r="21" spans="1:5" s="81" customFormat="1" ht="15.75" x14ac:dyDescent="0.25">
      <c r="A21" s="79" t="s">
        <v>213</v>
      </c>
      <c r="B21" s="80"/>
      <c r="C21" s="135">
        <f>SUM(C17:C20)</f>
        <v>76.224999999999994</v>
      </c>
      <c r="D21" s="135"/>
      <c r="E21" s="80"/>
    </row>
    <row r="22" spans="1:5" ht="15.75" x14ac:dyDescent="0.25">
      <c r="A22" s="136" t="s">
        <v>214</v>
      </c>
      <c r="B22" s="137"/>
      <c r="C22" s="137"/>
      <c r="D22" s="137"/>
      <c r="E22" s="73"/>
    </row>
    <row r="23" spans="1:5" ht="15.75" x14ac:dyDescent="0.25">
      <c r="A23" s="82" t="s">
        <v>215</v>
      </c>
      <c r="B23" s="73"/>
      <c r="C23" s="73"/>
      <c r="D23" s="73"/>
      <c r="E23" s="73"/>
    </row>
    <row r="24" spans="1:5" x14ac:dyDescent="0.25">
      <c r="A24" s="138" t="s">
        <v>216</v>
      </c>
      <c r="B24" s="138" t="s">
        <v>159</v>
      </c>
      <c r="C24" s="138" t="s">
        <v>204</v>
      </c>
      <c r="D24" s="138" t="s">
        <v>217</v>
      </c>
    </row>
    <row r="25" spans="1:5" x14ac:dyDescent="0.25">
      <c r="A25" s="139"/>
      <c r="B25" s="139"/>
      <c r="C25" s="139"/>
      <c r="D25" s="139"/>
    </row>
    <row r="26" spans="1:5" x14ac:dyDescent="0.25">
      <c r="A26" s="83">
        <v>1</v>
      </c>
      <c r="B26" s="84" t="s">
        <v>218</v>
      </c>
      <c r="C26" s="85" t="s">
        <v>219</v>
      </c>
      <c r="D26" s="86">
        <v>32</v>
      </c>
    </row>
  </sheetData>
  <mergeCells count="18">
    <mergeCell ref="A24:A25"/>
    <mergeCell ref="B24:B25"/>
    <mergeCell ref="C24:C25"/>
    <mergeCell ref="D24:D25"/>
    <mergeCell ref="A7:D7"/>
    <mergeCell ref="A9:E11"/>
    <mergeCell ref="A13:A15"/>
    <mergeCell ref="B13:B15"/>
    <mergeCell ref="C13:D15"/>
    <mergeCell ref="A16:A18"/>
    <mergeCell ref="C16:D16"/>
    <mergeCell ref="C17:D17"/>
    <mergeCell ref="C18:D18"/>
    <mergeCell ref="A19:A20"/>
    <mergeCell ref="C19:D19"/>
    <mergeCell ref="C20:D20"/>
    <mergeCell ref="C21:D21"/>
    <mergeCell ref="A22:D2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opLeftCell="A10" workbookViewId="0">
      <selection activeCell="D36" sqref="D36"/>
    </sheetView>
  </sheetViews>
  <sheetFormatPr defaultRowHeight="15.75" x14ac:dyDescent="0.25"/>
  <cols>
    <col min="1" max="1" width="9.140625" style="53"/>
    <col min="2" max="2" width="32" style="53" bestFit="1" customWidth="1"/>
    <col min="3" max="5" width="9.140625" style="53"/>
    <col min="6" max="6" width="11.5703125" style="53" customWidth="1"/>
    <col min="7" max="16384" width="9.140625" style="53"/>
  </cols>
  <sheetData>
    <row r="1" spans="1:6" x14ac:dyDescent="0.25">
      <c r="F1" s="51" t="s">
        <v>136</v>
      </c>
    </row>
    <row r="2" spans="1:6" x14ac:dyDescent="0.25">
      <c r="F2" s="51" t="s">
        <v>137</v>
      </c>
    </row>
    <row r="3" spans="1:6" x14ac:dyDescent="0.25">
      <c r="F3" s="51" t="s">
        <v>138</v>
      </c>
    </row>
    <row r="4" spans="1:6" x14ac:dyDescent="0.25">
      <c r="F4" s="51" t="s">
        <v>139</v>
      </c>
    </row>
    <row r="6" spans="1:6" ht="15.75" customHeight="1" x14ac:dyDescent="0.25">
      <c r="A6" s="148" t="s">
        <v>220</v>
      </c>
      <c r="B6" s="148"/>
      <c r="C6" s="148"/>
      <c r="D6" s="148"/>
      <c r="E6" s="148"/>
      <c r="F6" s="148"/>
    </row>
    <row r="8" spans="1:6" s="90" customFormat="1" x14ac:dyDescent="0.25">
      <c r="A8" s="126" t="s">
        <v>141</v>
      </c>
      <c r="B8" s="127" t="s">
        <v>178</v>
      </c>
      <c r="C8" s="129" t="s">
        <v>179</v>
      </c>
      <c r="D8" s="130"/>
      <c r="E8" s="130"/>
      <c r="F8" s="131"/>
    </row>
    <row r="9" spans="1:6" s="90" customFormat="1" ht="47.25" x14ac:dyDescent="0.25">
      <c r="A9" s="126"/>
      <c r="B9" s="128"/>
      <c r="C9" s="36" t="s">
        <v>180</v>
      </c>
      <c r="D9" s="37" t="s">
        <v>181</v>
      </c>
      <c r="E9" s="55" t="s">
        <v>182</v>
      </c>
      <c r="F9" s="55" t="s">
        <v>193</v>
      </c>
    </row>
    <row r="10" spans="1:6" s="90" customFormat="1" x14ac:dyDescent="0.25">
      <c r="A10" s="56">
        <v>1</v>
      </c>
      <c r="B10" s="57">
        <v>2</v>
      </c>
      <c r="C10" s="56">
        <v>3</v>
      </c>
      <c r="D10" s="56">
        <v>4</v>
      </c>
      <c r="E10" s="58">
        <v>5</v>
      </c>
      <c r="F10" s="58">
        <v>6</v>
      </c>
    </row>
    <row r="11" spans="1:6" s="90" customFormat="1" ht="31.5" x14ac:dyDescent="0.25">
      <c r="A11" s="59" t="s">
        <v>194</v>
      </c>
      <c r="B11" s="60" t="s">
        <v>221</v>
      </c>
      <c r="C11" s="87">
        <v>0.57999999999999996</v>
      </c>
      <c r="D11" s="87">
        <v>0.55600000000000005</v>
      </c>
      <c r="E11" s="88">
        <v>0.53200000000000003</v>
      </c>
      <c r="F11" s="58">
        <v>0.5</v>
      </c>
    </row>
    <row r="14" spans="1:6" x14ac:dyDescent="0.25">
      <c r="F14" s="51" t="s">
        <v>136</v>
      </c>
    </row>
    <row r="15" spans="1:6" x14ac:dyDescent="0.25">
      <c r="F15" s="51" t="s">
        <v>137</v>
      </c>
    </row>
    <row r="16" spans="1:6" x14ac:dyDescent="0.25">
      <c r="F16" s="51" t="s">
        <v>138</v>
      </c>
    </row>
    <row r="17" spans="1:16" x14ac:dyDescent="0.25">
      <c r="F17" s="51" t="s">
        <v>139</v>
      </c>
    </row>
    <row r="18" spans="1:16" x14ac:dyDescent="0.25">
      <c r="A18" s="90"/>
      <c r="B18" s="90"/>
      <c r="C18" s="90"/>
      <c r="D18" s="90"/>
      <c r="E18" s="90"/>
      <c r="F18" s="90"/>
      <c r="G18" s="90"/>
      <c r="H18" s="90"/>
      <c r="I18" s="90"/>
    </row>
    <row r="19" spans="1:16" ht="15.75" customHeight="1" x14ac:dyDescent="0.25">
      <c r="A19" s="146" t="s">
        <v>222</v>
      </c>
      <c r="B19" s="146"/>
      <c r="C19" s="146"/>
      <c r="D19" s="146"/>
      <c r="E19" s="146"/>
      <c r="F19" s="146"/>
      <c r="G19" s="91"/>
      <c r="H19" s="91"/>
      <c r="I19" s="91"/>
      <c r="J19" s="91"/>
      <c r="K19" s="91"/>
      <c r="L19" s="91"/>
      <c r="M19" s="91"/>
      <c r="N19" s="91"/>
      <c r="O19" s="91"/>
      <c r="P19" s="91"/>
    </row>
    <row r="20" spans="1:16" x14ac:dyDescent="0.25">
      <c r="A20" s="146"/>
      <c r="B20" s="146"/>
      <c r="C20" s="146"/>
      <c r="D20" s="146"/>
      <c r="E20" s="146"/>
      <c r="F20" s="146"/>
      <c r="G20" s="91"/>
      <c r="H20" s="91"/>
      <c r="I20" s="91"/>
      <c r="J20" s="91"/>
      <c r="K20" s="91"/>
      <c r="L20" s="91"/>
      <c r="M20" s="91"/>
      <c r="N20" s="91"/>
      <c r="O20" s="91"/>
      <c r="P20" s="91"/>
    </row>
    <row r="21" spans="1:16" x14ac:dyDescent="0.25">
      <c r="A21" s="146"/>
      <c r="B21" s="146"/>
      <c r="C21" s="146"/>
      <c r="D21" s="146"/>
      <c r="E21" s="146"/>
      <c r="F21" s="146"/>
      <c r="G21" s="91"/>
      <c r="H21" s="91"/>
      <c r="I21" s="91"/>
      <c r="J21" s="91"/>
      <c r="K21" s="91"/>
      <c r="L21" s="91"/>
      <c r="M21" s="91"/>
      <c r="N21" s="91"/>
      <c r="O21" s="91"/>
      <c r="P21" s="91"/>
    </row>
    <row r="22" spans="1:16" x14ac:dyDescent="0.25">
      <c r="A22" s="146"/>
      <c r="B22" s="146"/>
      <c r="C22" s="146"/>
      <c r="D22" s="146"/>
      <c r="E22" s="146"/>
      <c r="F22" s="146"/>
      <c r="G22" s="91"/>
      <c r="H22" s="91"/>
      <c r="I22" s="91"/>
      <c r="J22" s="91"/>
      <c r="K22" s="91"/>
      <c r="L22" s="91"/>
      <c r="M22" s="91"/>
      <c r="N22" s="91"/>
      <c r="O22" s="91"/>
      <c r="P22" s="91"/>
    </row>
    <row r="23" spans="1:16" x14ac:dyDescent="0.25">
      <c r="A23" s="146"/>
      <c r="B23" s="146"/>
      <c r="C23" s="146"/>
      <c r="D23" s="146"/>
      <c r="E23" s="146"/>
      <c r="F23" s="146"/>
    </row>
    <row r="24" spans="1:16" x14ac:dyDescent="0.25">
      <c r="A24" s="146"/>
      <c r="B24" s="146"/>
      <c r="C24" s="146"/>
      <c r="D24" s="146"/>
      <c r="E24" s="146"/>
      <c r="F24" s="146"/>
    </row>
    <row r="25" spans="1:16" x14ac:dyDescent="0.25">
      <c r="A25" s="146"/>
      <c r="B25" s="146"/>
      <c r="C25" s="146"/>
      <c r="D25" s="146"/>
      <c r="E25" s="146"/>
      <c r="F25" s="146"/>
    </row>
    <row r="27" spans="1:16" ht="27" customHeight="1" x14ac:dyDescent="0.25">
      <c r="A27" s="147" t="s">
        <v>223</v>
      </c>
      <c r="B27" s="147"/>
      <c r="C27" s="147"/>
      <c r="D27" s="147"/>
      <c r="E27" s="147"/>
      <c r="F27" s="147"/>
      <c r="G27" s="92"/>
      <c r="H27" s="92"/>
      <c r="I27" s="92"/>
      <c r="J27" s="92"/>
      <c r="K27" s="92"/>
      <c r="L27" s="92"/>
      <c r="M27" s="92"/>
      <c r="N27" s="92"/>
      <c r="O27" s="92"/>
      <c r="P27" s="92"/>
    </row>
    <row r="28" spans="1:16" x14ac:dyDescent="0.25">
      <c r="A28" s="147"/>
      <c r="B28" s="147"/>
      <c r="C28" s="147"/>
      <c r="D28" s="147"/>
      <c r="E28" s="147"/>
      <c r="F28" s="147"/>
      <c r="G28" s="92"/>
      <c r="H28" s="92"/>
      <c r="I28" s="92"/>
      <c r="J28" s="92"/>
      <c r="K28" s="92"/>
      <c r="L28" s="92"/>
      <c r="M28" s="92"/>
      <c r="N28" s="92"/>
      <c r="O28" s="92"/>
      <c r="P28" s="92"/>
    </row>
    <row r="29" spans="1:16" x14ac:dyDescent="0.25">
      <c r="A29" s="120" t="s">
        <v>224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  <c r="L29" s="120"/>
      <c r="M29" s="120"/>
      <c r="N29" s="120"/>
      <c r="O29" s="120"/>
      <c r="P29" s="120"/>
    </row>
    <row r="30" spans="1:16" ht="33.75" customHeight="1" x14ac:dyDescent="0.25">
      <c r="A30" s="120" t="s">
        <v>225</v>
      </c>
      <c r="B30" s="120"/>
      <c r="C30" s="120"/>
      <c r="D30" s="120"/>
      <c r="E30" s="120"/>
      <c r="F30" s="120"/>
      <c r="G30" s="93"/>
      <c r="H30" s="93"/>
      <c r="I30" s="93"/>
      <c r="J30" s="93"/>
      <c r="K30" s="93"/>
      <c r="L30" s="93"/>
      <c r="M30" s="93"/>
      <c r="N30" s="93"/>
      <c r="O30" s="93"/>
      <c r="P30" s="93"/>
    </row>
    <row r="31" spans="1:16" x14ac:dyDescent="0.25">
      <c r="A31" s="120"/>
      <c r="B31" s="120"/>
      <c r="C31" s="120"/>
      <c r="D31" s="120"/>
      <c r="E31" s="120"/>
      <c r="F31" s="120"/>
    </row>
  </sheetData>
  <mergeCells count="8">
    <mergeCell ref="A19:F25"/>
    <mergeCell ref="A29:P29"/>
    <mergeCell ref="A27:F28"/>
    <mergeCell ref="A30:F31"/>
    <mergeCell ref="A6:F6"/>
    <mergeCell ref="A8:A9"/>
    <mergeCell ref="B8:B9"/>
    <mergeCell ref="C8:F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D21" sqref="D21"/>
    </sheetView>
  </sheetViews>
  <sheetFormatPr defaultRowHeight="15" x14ac:dyDescent="0.25"/>
  <cols>
    <col min="1" max="1" width="9.140625" style="35"/>
    <col min="2" max="2" width="39.85546875" style="35" customWidth="1"/>
    <col min="3" max="5" width="9.140625" style="35"/>
    <col min="6" max="6" width="10.5703125" style="35" customWidth="1"/>
    <col min="7" max="16384" width="9.140625" style="33"/>
  </cols>
  <sheetData>
    <row r="1" spans="1:6" ht="15.75" x14ac:dyDescent="0.25">
      <c r="A1" s="53"/>
      <c r="B1" s="53"/>
      <c r="C1" s="53"/>
      <c r="D1" s="53"/>
      <c r="E1" s="53"/>
      <c r="F1" s="34" t="s">
        <v>136</v>
      </c>
    </row>
    <row r="2" spans="1:6" ht="15.75" x14ac:dyDescent="0.25">
      <c r="A2" s="53"/>
      <c r="B2" s="53"/>
      <c r="C2" s="53"/>
      <c r="D2" s="53"/>
      <c r="E2" s="53"/>
      <c r="F2" s="34" t="s">
        <v>137</v>
      </c>
    </row>
    <row r="3" spans="1:6" ht="15.75" x14ac:dyDescent="0.25">
      <c r="A3" s="53"/>
      <c r="B3" s="53"/>
      <c r="C3" s="53"/>
      <c r="D3" s="53"/>
      <c r="E3" s="53"/>
      <c r="F3" s="34" t="s">
        <v>138</v>
      </c>
    </row>
    <row r="4" spans="1:6" ht="15.75" x14ac:dyDescent="0.25">
      <c r="A4" s="53"/>
      <c r="B4" s="53"/>
      <c r="C4" s="53"/>
      <c r="D4" s="53"/>
      <c r="E4" s="53"/>
      <c r="F4" s="34" t="s">
        <v>139</v>
      </c>
    </row>
    <row r="5" spans="1:6" ht="15.75" x14ac:dyDescent="0.25">
      <c r="A5" s="53"/>
      <c r="B5" s="53"/>
      <c r="C5" s="53"/>
      <c r="D5" s="53"/>
      <c r="E5" s="53"/>
      <c r="F5" s="53"/>
    </row>
    <row r="6" spans="1:6" ht="15.75" x14ac:dyDescent="0.25">
      <c r="A6" s="53"/>
      <c r="B6" s="53"/>
      <c r="C6" s="53"/>
      <c r="D6" s="53"/>
      <c r="E6" s="53"/>
      <c r="F6" s="53"/>
    </row>
    <row r="7" spans="1:6" s="43" customFormat="1" ht="26.25" customHeight="1" x14ac:dyDescent="0.25">
      <c r="A7" s="125" t="s">
        <v>192</v>
      </c>
      <c r="B7" s="125"/>
      <c r="C7" s="125"/>
      <c r="D7" s="125"/>
      <c r="E7" s="125"/>
      <c r="F7" s="125"/>
    </row>
    <row r="8" spans="1:6" ht="15.75" x14ac:dyDescent="0.25">
      <c r="A8" s="69"/>
      <c r="B8" s="53"/>
      <c r="C8" s="53"/>
      <c r="D8" s="53"/>
      <c r="E8" s="53"/>
      <c r="F8" s="53"/>
    </row>
    <row r="9" spans="1:6" ht="15.75" x14ac:dyDescent="0.25">
      <c r="A9" s="126" t="s">
        <v>141</v>
      </c>
      <c r="B9" s="127" t="s">
        <v>178</v>
      </c>
      <c r="C9" s="129" t="s">
        <v>179</v>
      </c>
      <c r="D9" s="130"/>
      <c r="E9" s="130"/>
      <c r="F9" s="131"/>
    </row>
    <row r="10" spans="1:6" ht="94.5" x14ac:dyDescent="0.25">
      <c r="A10" s="126"/>
      <c r="B10" s="128"/>
      <c r="C10" s="36" t="s">
        <v>180</v>
      </c>
      <c r="D10" s="37" t="s">
        <v>181</v>
      </c>
      <c r="E10" s="55" t="s">
        <v>182</v>
      </c>
      <c r="F10" s="55" t="s">
        <v>193</v>
      </c>
    </row>
    <row r="11" spans="1:6" ht="15.75" x14ac:dyDescent="0.25">
      <c r="A11" s="56">
        <v>1</v>
      </c>
      <c r="B11" s="57">
        <v>2</v>
      </c>
      <c r="C11" s="56">
        <v>3</v>
      </c>
      <c r="D11" s="56">
        <v>4</v>
      </c>
      <c r="E11" s="58">
        <v>5</v>
      </c>
      <c r="F11" s="58">
        <v>6</v>
      </c>
    </row>
    <row r="12" spans="1:6" ht="15.75" x14ac:dyDescent="0.25">
      <c r="A12" s="59" t="s">
        <v>194</v>
      </c>
      <c r="B12" s="60" t="s">
        <v>195</v>
      </c>
      <c r="C12" s="70">
        <v>957</v>
      </c>
      <c r="D12" s="70">
        <v>987</v>
      </c>
      <c r="E12" s="71">
        <v>1389</v>
      </c>
      <c r="F12" s="71">
        <f>E12/D12*100</f>
        <v>140.72948328267475</v>
      </c>
    </row>
    <row r="13" spans="1:6" ht="15.75" x14ac:dyDescent="0.25">
      <c r="A13" s="59"/>
      <c r="B13" s="63" t="s">
        <v>186</v>
      </c>
      <c r="C13" s="70"/>
      <c r="D13" s="70"/>
      <c r="E13" s="70"/>
      <c r="F13" s="71"/>
    </row>
    <row r="14" spans="1:6" ht="15.75" x14ac:dyDescent="0.25">
      <c r="A14" s="67"/>
      <c r="B14" s="67" t="s">
        <v>196</v>
      </c>
      <c r="C14" s="70">
        <v>957</v>
      </c>
      <c r="D14" s="70">
        <v>987</v>
      </c>
      <c r="E14" s="71">
        <v>1389</v>
      </c>
      <c r="F14" s="71">
        <f t="shared" ref="F14" si="0">E14/D14*100</f>
        <v>140.72948328267475</v>
      </c>
    </row>
    <row r="15" spans="1:6" ht="15.75" x14ac:dyDescent="0.25">
      <c r="A15" s="67"/>
      <c r="B15" s="67" t="s">
        <v>197</v>
      </c>
      <c r="C15" s="70">
        <v>0</v>
      </c>
      <c r="D15" s="70">
        <v>0</v>
      </c>
      <c r="E15" s="70">
        <v>0</v>
      </c>
      <c r="F15" s="71"/>
    </row>
    <row r="16" spans="1:6" ht="15.75" x14ac:dyDescent="0.25">
      <c r="A16" s="67"/>
      <c r="B16" s="67" t="s">
        <v>198</v>
      </c>
      <c r="C16" s="70">
        <v>0</v>
      </c>
      <c r="D16" s="70">
        <v>0</v>
      </c>
      <c r="E16" s="70">
        <v>0</v>
      </c>
      <c r="F16" s="71"/>
    </row>
    <row r="17" spans="1:6" ht="15.75" x14ac:dyDescent="0.25">
      <c r="A17" s="67"/>
      <c r="B17" s="67" t="s">
        <v>199</v>
      </c>
      <c r="C17" s="70">
        <v>0</v>
      </c>
      <c r="D17" s="70">
        <v>0</v>
      </c>
      <c r="E17" s="70">
        <v>0</v>
      </c>
      <c r="F17" s="71"/>
    </row>
  </sheetData>
  <mergeCells count="4">
    <mergeCell ref="A7:F7"/>
    <mergeCell ref="A9:A10"/>
    <mergeCell ref="B9:B10"/>
    <mergeCell ref="C9:F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3"/>
  <sheetViews>
    <sheetView topLeftCell="A15" workbookViewId="0">
      <selection activeCell="F44" sqref="F44"/>
    </sheetView>
  </sheetViews>
  <sheetFormatPr defaultRowHeight="15" x14ac:dyDescent="0.25"/>
  <cols>
    <col min="1" max="1" width="9.140625" style="35" customWidth="1"/>
    <col min="2" max="5" width="15.28515625" style="35" customWidth="1"/>
    <col min="6" max="6" width="18.28515625" style="35" customWidth="1"/>
    <col min="7" max="8" width="15.28515625" style="35" customWidth="1"/>
    <col min="9" max="11" width="9.140625" style="35"/>
    <col min="12" max="12" width="7.28515625" style="35" customWidth="1"/>
    <col min="13" max="16384" width="9.140625" style="35"/>
  </cols>
  <sheetData>
    <row r="1" spans="1:23" s="89" customFormat="1" ht="20.25" x14ac:dyDescent="0.3">
      <c r="H1" s="51" t="s">
        <v>136</v>
      </c>
    </row>
    <row r="2" spans="1:23" s="89" customFormat="1" ht="20.25" x14ac:dyDescent="0.3">
      <c r="H2" s="51" t="s">
        <v>137</v>
      </c>
    </row>
    <row r="3" spans="1:23" s="89" customFormat="1" ht="20.25" x14ac:dyDescent="0.3">
      <c r="H3" s="51" t="s">
        <v>138</v>
      </c>
    </row>
    <row r="4" spans="1:23" s="89" customFormat="1" ht="20.25" x14ac:dyDescent="0.3">
      <c r="H4" s="51" t="s">
        <v>139</v>
      </c>
    </row>
    <row r="7" spans="1:23" s="95" customFormat="1" x14ac:dyDescent="0.25">
      <c r="A7" s="153" t="s">
        <v>226</v>
      </c>
      <c r="B7" s="153"/>
      <c r="C7" s="153"/>
      <c r="D7" s="153"/>
      <c r="E7" s="153"/>
      <c r="F7" s="153"/>
      <c r="G7" s="153"/>
      <c r="H7" s="153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9" spans="1:23" s="75" customFormat="1" x14ac:dyDescent="0.25">
      <c r="A9" s="154" t="s">
        <v>216</v>
      </c>
      <c r="B9" s="154" t="s">
        <v>227</v>
      </c>
      <c r="C9" s="154" t="s">
        <v>228</v>
      </c>
      <c r="D9" s="154" t="s">
        <v>229</v>
      </c>
      <c r="E9" s="154" t="s">
        <v>230</v>
      </c>
      <c r="F9" s="154" t="s">
        <v>231</v>
      </c>
      <c r="G9" s="155" t="s">
        <v>232</v>
      </c>
      <c r="H9" s="155"/>
    </row>
    <row r="10" spans="1:23" s="75" customFormat="1" x14ac:dyDescent="0.25">
      <c r="A10" s="154"/>
      <c r="B10" s="154"/>
      <c r="C10" s="154"/>
      <c r="D10" s="154"/>
      <c r="E10" s="154"/>
      <c r="F10" s="154"/>
      <c r="G10" s="155" t="s">
        <v>233</v>
      </c>
      <c r="H10" s="155"/>
    </row>
    <row r="11" spans="1:23" s="75" customFormat="1" ht="45" x14ac:dyDescent="0.25">
      <c r="A11" s="154"/>
      <c r="B11" s="154"/>
      <c r="C11" s="154"/>
      <c r="D11" s="154"/>
      <c r="E11" s="154"/>
      <c r="F11" s="40" t="s">
        <v>234</v>
      </c>
      <c r="G11" s="40" t="s">
        <v>235</v>
      </c>
      <c r="H11" s="40" t="s">
        <v>236</v>
      </c>
    </row>
    <row r="12" spans="1:23" x14ac:dyDescent="0.25">
      <c r="A12" s="96">
        <v>1</v>
      </c>
      <c r="B12" s="96">
        <v>2</v>
      </c>
      <c r="C12" s="96">
        <v>3</v>
      </c>
      <c r="D12" s="96">
        <v>4</v>
      </c>
      <c r="E12" s="96">
        <v>5</v>
      </c>
      <c r="F12" s="96">
        <v>6</v>
      </c>
      <c r="G12" s="96">
        <v>7</v>
      </c>
      <c r="H12" s="96">
        <v>8</v>
      </c>
    </row>
    <row r="14" spans="1:23" ht="63.75" customHeight="1" x14ac:dyDescent="0.25">
      <c r="A14" s="149" t="s">
        <v>237</v>
      </c>
      <c r="B14" s="150"/>
      <c r="C14" s="150"/>
      <c r="D14" s="150"/>
      <c r="E14" s="150"/>
      <c r="F14" s="150"/>
      <c r="G14" s="150"/>
      <c r="H14" s="150"/>
    </row>
    <row r="16" spans="1:23" ht="37.5" customHeight="1" x14ac:dyDescent="0.25">
      <c r="A16" s="151" t="s">
        <v>238</v>
      </c>
      <c r="B16" s="151"/>
      <c r="C16" s="151"/>
      <c r="D16" s="151"/>
      <c r="E16" s="151"/>
      <c r="F16" s="151"/>
      <c r="G16" s="151"/>
      <c r="H16" s="151"/>
      <c r="I16" s="103"/>
      <c r="J16" s="103"/>
      <c r="K16" s="103"/>
      <c r="L16" s="103"/>
      <c r="M16" s="103"/>
      <c r="N16" s="103"/>
    </row>
    <row r="17" spans="1:18" x14ac:dyDescent="0.25">
      <c r="A17" s="151"/>
      <c r="B17" s="151"/>
      <c r="C17" s="151"/>
      <c r="D17" s="151"/>
      <c r="E17" s="151"/>
      <c r="F17" s="151"/>
      <c r="G17" s="151"/>
      <c r="H17" s="151"/>
      <c r="I17" s="103"/>
      <c r="J17" s="103"/>
      <c r="K17" s="103"/>
      <c r="L17" s="103"/>
      <c r="M17" s="103"/>
      <c r="N17" s="103"/>
    </row>
    <row r="18" spans="1:18" x14ac:dyDescent="0.25">
      <c r="A18" s="151"/>
      <c r="B18" s="151"/>
      <c r="C18" s="151"/>
      <c r="D18" s="151"/>
      <c r="E18" s="151"/>
      <c r="F18" s="151"/>
      <c r="G18" s="151"/>
      <c r="H18" s="151"/>
      <c r="I18" s="103"/>
      <c r="J18" s="103"/>
      <c r="K18" s="103"/>
      <c r="L18" s="103"/>
      <c r="M18" s="103"/>
      <c r="N18" s="103"/>
    </row>
    <row r="19" spans="1:18" x14ac:dyDescent="0.25">
      <c r="A19" s="151"/>
      <c r="B19" s="151"/>
      <c r="C19" s="151"/>
      <c r="D19" s="151"/>
      <c r="E19" s="151"/>
      <c r="F19" s="151"/>
      <c r="G19" s="151"/>
      <c r="H19" s="151"/>
    </row>
    <row r="21" spans="1:18" ht="15" customHeight="1" x14ac:dyDescent="0.25">
      <c r="A21" s="152" t="s">
        <v>239</v>
      </c>
      <c r="B21" s="152"/>
      <c r="C21" s="152"/>
      <c r="D21" s="152"/>
      <c r="E21" s="152"/>
      <c r="F21" s="152"/>
      <c r="G21" s="152"/>
      <c r="H21" s="152"/>
      <c r="I21" s="104"/>
      <c r="J21" s="104"/>
      <c r="K21" s="104"/>
      <c r="L21" s="104"/>
      <c r="M21" s="104"/>
      <c r="N21" s="104"/>
      <c r="O21" s="104"/>
      <c r="P21" s="104"/>
      <c r="Q21" s="104"/>
      <c r="R21" s="104"/>
    </row>
    <row r="22" spans="1:18" x14ac:dyDescent="0.25">
      <c r="A22" s="152"/>
      <c r="B22" s="152"/>
      <c r="C22" s="152"/>
      <c r="D22" s="152"/>
      <c r="E22" s="152"/>
      <c r="F22" s="152"/>
      <c r="G22" s="152"/>
      <c r="H22" s="152"/>
      <c r="I22" s="104"/>
      <c r="J22" s="104"/>
      <c r="K22" s="104"/>
      <c r="L22" s="104"/>
      <c r="M22" s="104"/>
      <c r="N22" s="104"/>
      <c r="O22" s="104"/>
      <c r="P22" s="104"/>
      <c r="Q22" s="104"/>
      <c r="R22" s="104"/>
    </row>
    <row r="23" spans="1:18" x14ac:dyDescent="0.25">
      <c r="A23" s="152"/>
      <c r="B23" s="152"/>
      <c r="C23" s="152"/>
      <c r="D23" s="152"/>
      <c r="E23" s="152"/>
      <c r="F23" s="152"/>
      <c r="G23" s="152"/>
      <c r="H23" s="152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18" x14ac:dyDescent="0.25">
      <c r="A24" s="152"/>
      <c r="B24" s="152"/>
      <c r="C24" s="152"/>
      <c r="D24" s="152"/>
      <c r="E24" s="152"/>
      <c r="F24" s="152"/>
      <c r="G24" s="152"/>
      <c r="H24" s="152"/>
    </row>
    <row r="25" spans="1:18" x14ac:dyDescent="0.25">
      <c r="A25" s="152"/>
      <c r="B25" s="152"/>
      <c r="C25" s="152"/>
      <c r="D25" s="152"/>
      <c r="E25" s="152"/>
      <c r="F25" s="152"/>
      <c r="G25" s="152"/>
      <c r="H25" s="152"/>
    </row>
    <row r="26" spans="1:18" x14ac:dyDescent="0.25">
      <c r="A26" s="152"/>
      <c r="B26" s="152"/>
      <c r="C26" s="152"/>
      <c r="D26" s="152"/>
      <c r="E26" s="152"/>
      <c r="F26" s="152"/>
      <c r="G26" s="152"/>
      <c r="H26" s="152"/>
    </row>
    <row r="27" spans="1:18" x14ac:dyDescent="0.25">
      <c r="A27" s="152"/>
      <c r="B27" s="152"/>
      <c r="C27" s="152"/>
      <c r="D27" s="152"/>
      <c r="E27" s="152"/>
      <c r="F27" s="152"/>
      <c r="G27" s="152"/>
      <c r="H27" s="152"/>
    </row>
    <row r="29" spans="1:18" ht="15" customHeight="1" x14ac:dyDescent="0.25">
      <c r="A29" s="201" t="s">
        <v>284</v>
      </c>
      <c r="B29" s="201"/>
      <c r="C29" s="201"/>
      <c r="D29" s="201"/>
      <c r="E29" s="201"/>
      <c r="F29" s="201"/>
      <c r="G29" s="201"/>
      <c r="H29" s="201"/>
    </row>
    <row r="30" spans="1:18" x14ac:dyDescent="0.25">
      <c r="A30" s="201"/>
      <c r="B30" s="201"/>
      <c r="C30" s="201"/>
      <c r="D30" s="201"/>
      <c r="E30" s="201"/>
      <c r="F30" s="201"/>
      <c r="G30" s="201"/>
      <c r="H30" s="201"/>
    </row>
    <row r="31" spans="1:18" x14ac:dyDescent="0.25">
      <c r="A31" s="201"/>
      <c r="B31" s="201"/>
      <c r="C31" s="201"/>
      <c r="D31" s="201"/>
      <c r="E31" s="201"/>
      <c r="F31" s="201"/>
      <c r="G31" s="201"/>
      <c r="H31" s="201"/>
    </row>
    <row r="32" spans="1:18" x14ac:dyDescent="0.25">
      <c r="A32" s="201"/>
      <c r="B32" s="201"/>
      <c r="C32" s="201"/>
      <c r="D32" s="201"/>
      <c r="E32" s="201"/>
      <c r="F32" s="201"/>
      <c r="G32" s="201"/>
      <c r="H32" s="201"/>
    </row>
    <row r="33" spans="1:8" x14ac:dyDescent="0.25">
      <c r="A33" s="201"/>
      <c r="B33" s="201"/>
      <c r="C33" s="201"/>
      <c r="D33" s="201"/>
      <c r="E33" s="201"/>
      <c r="F33" s="201"/>
      <c r="G33" s="201"/>
      <c r="H33" s="201"/>
    </row>
  </sheetData>
  <mergeCells count="13">
    <mergeCell ref="A29:H33"/>
    <mergeCell ref="A14:H14"/>
    <mergeCell ref="A16:H19"/>
    <mergeCell ref="A21:H27"/>
    <mergeCell ref="A7:H7"/>
    <mergeCell ref="A9:A11"/>
    <mergeCell ref="B9:B11"/>
    <mergeCell ref="C9:C11"/>
    <mergeCell ref="D9:D11"/>
    <mergeCell ref="E9:E11"/>
    <mergeCell ref="F9:F10"/>
    <mergeCell ref="G9:H9"/>
    <mergeCell ref="G10:H10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7"/>
  <sheetViews>
    <sheetView workbookViewId="0">
      <selection activeCell="M19" sqref="M19"/>
    </sheetView>
  </sheetViews>
  <sheetFormatPr defaultRowHeight="15" x14ac:dyDescent="0.25"/>
  <cols>
    <col min="1" max="1" width="10.140625" style="33" bestFit="1" customWidth="1"/>
    <col min="2" max="2" width="45.85546875" style="33" bestFit="1" customWidth="1"/>
    <col min="3" max="16384" width="9.140625" style="33"/>
  </cols>
  <sheetData>
    <row r="1" spans="1:22" x14ac:dyDescent="0.25">
      <c r="V1" s="34" t="s">
        <v>136</v>
      </c>
    </row>
    <row r="2" spans="1:22" x14ac:dyDescent="0.25">
      <c r="V2" s="34" t="s">
        <v>137</v>
      </c>
    </row>
    <row r="3" spans="1:22" x14ac:dyDescent="0.25">
      <c r="V3" s="34" t="s">
        <v>138</v>
      </c>
    </row>
    <row r="4" spans="1:22" x14ac:dyDescent="0.25">
      <c r="V4" s="34" t="s">
        <v>139</v>
      </c>
    </row>
    <row r="5" spans="1:22" x14ac:dyDescent="0.25">
      <c r="V5" s="34"/>
    </row>
    <row r="7" spans="1:22" ht="18.75" x14ac:dyDescent="0.25">
      <c r="A7" s="156" t="s">
        <v>240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</row>
    <row r="8" spans="1:22" x14ac:dyDescent="0.25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</row>
    <row r="9" spans="1:22" ht="18.75" x14ac:dyDescent="0.3">
      <c r="A9" s="158" t="s">
        <v>141</v>
      </c>
      <c r="B9" s="159" t="s">
        <v>241</v>
      </c>
      <c r="C9" s="159" t="s">
        <v>242</v>
      </c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</row>
    <row r="10" spans="1:22" ht="15.75" x14ac:dyDescent="0.25">
      <c r="A10" s="158"/>
      <c r="B10" s="160"/>
      <c r="C10" s="161" t="s">
        <v>243</v>
      </c>
      <c r="D10" s="162"/>
      <c r="E10" s="162"/>
      <c r="F10" s="163"/>
      <c r="G10" s="164" t="s">
        <v>244</v>
      </c>
      <c r="H10" s="165"/>
      <c r="I10" s="165"/>
      <c r="J10" s="165"/>
      <c r="K10" s="164" t="s">
        <v>245</v>
      </c>
      <c r="L10" s="165"/>
      <c r="M10" s="165"/>
      <c r="N10" s="165"/>
      <c r="O10" s="164" t="s">
        <v>246</v>
      </c>
      <c r="P10" s="165"/>
      <c r="Q10" s="165"/>
      <c r="R10" s="165"/>
      <c r="S10" s="166" t="s">
        <v>247</v>
      </c>
      <c r="T10" s="166"/>
      <c r="U10" s="166"/>
      <c r="V10" s="166"/>
    </row>
    <row r="11" spans="1:22" ht="94.5" x14ac:dyDescent="0.25">
      <c r="A11" s="42"/>
      <c r="B11" s="42"/>
      <c r="C11" s="39" t="s">
        <v>180</v>
      </c>
      <c r="D11" s="40" t="s">
        <v>181</v>
      </c>
      <c r="E11" s="40">
        <v>2017</v>
      </c>
      <c r="F11" s="37" t="s">
        <v>248</v>
      </c>
      <c r="G11" s="39" t="s">
        <v>180</v>
      </c>
      <c r="H11" s="40" t="s">
        <v>181</v>
      </c>
      <c r="I11" s="40">
        <v>2017</v>
      </c>
      <c r="J11" s="37" t="s">
        <v>248</v>
      </c>
      <c r="K11" s="39" t="s">
        <v>180</v>
      </c>
      <c r="L11" s="40" t="s">
        <v>181</v>
      </c>
      <c r="M11" s="40">
        <v>2017</v>
      </c>
      <c r="N11" s="37" t="s">
        <v>248</v>
      </c>
      <c r="O11" s="39" t="s">
        <v>180</v>
      </c>
      <c r="P11" s="40" t="s">
        <v>181</v>
      </c>
      <c r="Q11" s="40">
        <v>2017</v>
      </c>
      <c r="R11" s="37" t="s">
        <v>248</v>
      </c>
      <c r="S11" s="39" t="s">
        <v>180</v>
      </c>
      <c r="T11" s="40" t="s">
        <v>181</v>
      </c>
      <c r="U11" s="40">
        <v>2017</v>
      </c>
      <c r="V11" s="37" t="s">
        <v>248</v>
      </c>
    </row>
    <row r="12" spans="1:22" x14ac:dyDescent="0.25">
      <c r="A12" s="38">
        <v>1</v>
      </c>
      <c r="B12" s="38">
        <v>2</v>
      </c>
      <c r="C12" s="105">
        <v>3</v>
      </c>
      <c r="D12" s="105">
        <v>4</v>
      </c>
      <c r="E12" s="105"/>
      <c r="F12" s="105">
        <v>5</v>
      </c>
      <c r="G12" s="105">
        <v>6</v>
      </c>
      <c r="H12" s="105">
        <v>7</v>
      </c>
      <c r="I12" s="105"/>
      <c r="J12" s="105">
        <v>8</v>
      </c>
      <c r="K12" s="105">
        <v>9</v>
      </c>
      <c r="L12" s="105">
        <v>10</v>
      </c>
      <c r="M12" s="105"/>
      <c r="N12" s="105">
        <v>11</v>
      </c>
      <c r="O12" s="105">
        <v>12</v>
      </c>
      <c r="P12" s="105">
        <v>13</v>
      </c>
      <c r="Q12" s="105"/>
      <c r="R12" s="105">
        <v>14</v>
      </c>
      <c r="S12" s="105">
        <v>15</v>
      </c>
      <c r="T12" s="105">
        <v>16</v>
      </c>
      <c r="U12" s="105"/>
      <c r="V12" s="105">
        <v>17</v>
      </c>
    </row>
    <row r="13" spans="1:22" ht="37.5" x14ac:dyDescent="0.25">
      <c r="A13" s="106">
        <v>1</v>
      </c>
      <c r="B13" s="107" t="s">
        <v>249</v>
      </c>
      <c r="C13" s="108"/>
      <c r="D13" s="108"/>
      <c r="E13" s="108"/>
      <c r="F13" s="109"/>
      <c r="G13" s="108" t="s">
        <v>250</v>
      </c>
      <c r="H13" s="108" t="s">
        <v>250</v>
      </c>
      <c r="I13" s="108"/>
      <c r="J13" s="109"/>
      <c r="K13" s="108" t="s">
        <v>250</v>
      </c>
      <c r="L13" s="108" t="s">
        <v>250</v>
      </c>
      <c r="M13" s="108"/>
      <c r="N13" s="109"/>
      <c r="O13" s="108" t="s">
        <v>250</v>
      </c>
      <c r="P13" s="108" t="s">
        <v>250</v>
      </c>
      <c r="Q13" s="108"/>
      <c r="R13" s="109"/>
      <c r="S13" s="108" t="s">
        <v>250</v>
      </c>
      <c r="T13" s="108" t="s">
        <v>250</v>
      </c>
      <c r="U13" s="108"/>
      <c r="V13" s="109"/>
    </row>
    <row r="14" spans="1:22" ht="37.5" x14ac:dyDescent="0.25">
      <c r="A14" s="106" t="s">
        <v>251</v>
      </c>
      <c r="B14" s="107" t="s">
        <v>252</v>
      </c>
      <c r="C14" s="108" t="s">
        <v>250</v>
      </c>
      <c r="D14" s="108" t="s">
        <v>250</v>
      </c>
      <c r="E14" s="108"/>
      <c r="F14" s="109"/>
      <c r="G14" s="108" t="s">
        <v>250</v>
      </c>
      <c r="H14" s="108" t="s">
        <v>250</v>
      </c>
      <c r="I14" s="108"/>
      <c r="J14" s="109"/>
      <c r="K14" s="108" t="s">
        <v>250</v>
      </c>
      <c r="L14" s="108" t="s">
        <v>250</v>
      </c>
      <c r="M14" s="108"/>
      <c r="N14" s="109"/>
      <c r="O14" s="108" t="s">
        <v>250</v>
      </c>
      <c r="P14" s="108" t="s">
        <v>250</v>
      </c>
      <c r="Q14" s="108"/>
      <c r="R14" s="109"/>
      <c r="S14" s="108" t="s">
        <v>250</v>
      </c>
      <c r="T14" s="108" t="s">
        <v>250</v>
      </c>
      <c r="U14" s="108"/>
      <c r="V14" s="109"/>
    </row>
    <row r="15" spans="1:22" ht="37.5" x14ac:dyDescent="0.25">
      <c r="A15" s="106" t="s">
        <v>253</v>
      </c>
      <c r="B15" s="107" t="s">
        <v>254</v>
      </c>
      <c r="C15" s="108">
        <v>103</v>
      </c>
      <c r="D15" s="108">
        <v>208</v>
      </c>
      <c r="E15" s="108">
        <v>252</v>
      </c>
      <c r="F15" s="110">
        <f>((E15-D15)/D15)</f>
        <v>0.21153846153846154</v>
      </c>
      <c r="G15" s="108" t="s">
        <v>250</v>
      </c>
      <c r="H15" s="108" t="s">
        <v>250</v>
      </c>
      <c r="I15" s="108" t="s">
        <v>250</v>
      </c>
      <c r="J15" s="109"/>
      <c r="K15" s="108" t="s">
        <v>250</v>
      </c>
      <c r="L15" s="108" t="s">
        <v>250</v>
      </c>
      <c r="M15" s="108" t="s">
        <v>250</v>
      </c>
      <c r="N15" s="109"/>
      <c r="O15" s="108" t="s">
        <v>250</v>
      </c>
      <c r="P15" s="108" t="s">
        <v>250</v>
      </c>
      <c r="Q15" s="108" t="s">
        <v>250</v>
      </c>
      <c r="R15" s="109"/>
      <c r="S15" s="108" t="s">
        <v>250</v>
      </c>
      <c r="T15" s="108" t="s">
        <v>250</v>
      </c>
      <c r="U15" s="108" t="s">
        <v>250</v>
      </c>
      <c r="V15" s="109"/>
    </row>
    <row r="16" spans="1:22" ht="37.5" x14ac:dyDescent="0.25">
      <c r="A16" s="106" t="s">
        <v>255</v>
      </c>
      <c r="B16" s="107" t="s">
        <v>256</v>
      </c>
      <c r="C16" s="108" t="s">
        <v>250</v>
      </c>
      <c r="D16" s="108" t="s">
        <v>250</v>
      </c>
      <c r="E16" s="108"/>
      <c r="F16" s="110"/>
      <c r="G16" s="108" t="s">
        <v>250</v>
      </c>
      <c r="H16" s="108" t="s">
        <v>250</v>
      </c>
      <c r="I16" s="108"/>
      <c r="J16" s="109"/>
      <c r="K16" s="108" t="s">
        <v>250</v>
      </c>
      <c r="L16" s="108" t="s">
        <v>250</v>
      </c>
      <c r="M16" s="108"/>
      <c r="N16" s="109"/>
      <c r="O16" s="108" t="s">
        <v>250</v>
      </c>
      <c r="P16" s="108" t="s">
        <v>250</v>
      </c>
      <c r="Q16" s="108"/>
      <c r="R16" s="109"/>
      <c r="S16" s="108" t="s">
        <v>250</v>
      </c>
      <c r="T16" s="108" t="s">
        <v>250</v>
      </c>
      <c r="U16" s="108"/>
      <c r="V16" s="109"/>
    </row>
    <row r="17" spans="1:22" ht="18.75" x14ac:dyDescent="0.25">
      <c r="A17" s="111" t="s">
        <v>257</v>
      </c>
      <c r="B17" s="107" t="s">
        <v>258</v>
      </c>
      <c r="C17" s="108">
        <v>1</v>
      </c>
      <c r="D17" s="108">
        <v>1</v>
      </c>
      <c r="E17" s="108">
        <v>1</v>
      </c>
      <c r="F17" s="110">
        <f t="shared" ref="F17" si="0">((E17-D17)/D17)</f>
        <v>0</v>
      </c>
      <c r="G17" s="108" t="s">
        <v>250</v>
      </c>
      <c r="H17" s="108" t="s">
        <v>250</v>
      </c>
      <c r="I17" s="108"/>
      <c r="J17" s="109"/>
      <c r="K17" s="108" t="s">
        <v>250</v>
      </c>
      <c r="L17" s="108" t="s">
        <v>250</v>
      </c>
      <c r="M17" s="108" t="s">
        <v>250</v>
      </c>
      <c r="N17" s="109"/>
      <c r="O17" s="108" t="s">
        <v>250</v>
      </c>
      <c r="P17" s="108" t="s">
        <v>250</v>
      </c>
      <c r="Q17" s="108" t="s">
        <v>250</v>
      </c>
      <c r="R17" s="109"/>
      <c r="S17" s="108" t="s">
        <v>250</v>
      </c>
      <c r="T17" s="108" t="s">
        <v>250</v>
      </c>
      <c r="U17" s="108" t="s">
        <v>250</v>
      </c>
      <c r="V17" s="109"/>
    </row>
    <row r="18" spans="1:22" ht="37.5" x14ac:dyDescent="0.25">
      <c r="A18" s="111" t="s">
        <v>259</v>
      </c>
      <c r="B18" s="107" t="s">
        <v>260</v>
      </c>
      <c r="C18" s="108" t="s">
        <v>250</v>
      </c>
      <c r="D18" s="108" t="s">
        <v>250</v>
      </c>
      <c r="E18" s="108"/>
      <c r="F18" s="110"/>
      <c r="G18" s="108" t="s">
        <v>250</v>
      </c>
      <c r="H18" s="108" t="s">
        <v>250</v>
      </c>
      <c r="I18" s="108"/>
      <c r="J18" s="109"/>
      <c r="K18" s="108" t="s">
        <v>250</v>
      </c>
      <c r="L18" s="108" t="s">
        <v>250</v>
      </c>
      <c r="M18" s="108"/>
      <c r="N18" s="109"/>
      <c r="O18" s="108" t="s">
        <v>250</v>
      </c>
      <c r="P18" s="108" t="s">
        <v>250</v>
      </c>
      <c r="Q18" s="108"/>
      <c r="R18" s="109"/>
      <c r="S18" s="108" t="s">
        <v>250</v>
      </c>
      <c r="T18" s="108" t="s">
        <v>250</v>
      </c>
      <c r="U18" s="108"/>
      <c r="V18" s="109"/>
    </row>
    <row r="19" spans="1:22" ht="18.75" x14ac:dyDescent="0.3">
      <c r="A19" s="111" t="s">
        <v>261</v>
      </c>
      <c r="B19" s="112" t="s">
        <v>262</v>
      </c>
      <c r="C19" s="108" t="s">
        <v>250</v>
      </c>
      <c r="D19" s="108" t="s">
        <v>250</v>
      </c>
      <c r="E19" s="108"/>
      <c r="F19" s="110"/>
      <c r="G19" s="108" t="s">
        <v>250</v>
      </c>
      <c r="H19" s="108" t="s">
        <v>250</v>
      </c>
      <c r="I19" s="108"/>
      <c r="J19" s="109"/>
      <c r="K19" s="108" t="s">
        <v>250</v>
      </c>
      <c r="L19" s="108" t="s">
        <v>250</v>
      </c>
      <c r="M19" s="108"/>
      <c r="N19" s="109"/>
      <c r="O19" s="108" t="s">
        <v>250</v>
      </c>
      <c r="P19" s="108" t="s">
        <v>250</v>
      </c>
      <c r="Q19" s="108"/>
      <c r="R19" s="109"/>
      <c r="S19" s="108" t="s">
        <v>250</v>
      </c>
      <c r="T19" s="108" t="s">
        <v>250</v>
      </c>
      <c r="U19" s="108"/>
      <c r="V19" s="109"/>
    </row>
    <row r="20" spans="1:22" ht="18.75" x14ac:dyDescent="0.3">
      <c r="A20" s="113">
        <v>2</v>
      </c>
      <c r="B20" s="112" t="s">
        <v>263</v>
      </c>
      <c r="C20" s="108" t="s">
        <v>250</v>
      </c>
      <c r="D20" s="108" t="s">
        <v>250</v>
      </c>
      <c r="E20" s="108"/>
      <c r="F20" s="110"/>
      <c r="G20" s="108" t="s">
        <v>250</v>
      </c>
      <c r="H20" s="108" t="s">
        <v>250</v>
      </c>
      <c r="I20" s="108"/>
      <c r="J20" s="109"/>
      <c r="K20" s="108" t="s">
        <v>250</v>
      </c>
      <c r="L20" s="108" t="s">
        <v>250</v>
      </c>
      <c r="M20" s="108"/>
      <c r="N20" s="109"/>
      <c r="O20" s="108" t="s">
        <v>250</v>
      </c>
      <c r="P20" s="108" t="s">
        <v>250</v>
      </c>
      <c r="Q20" s="108"/>
      <c r="R20" s="109"/>
      <c r="S20" s="108" t="s">
        <v>250</v>
      </c>
      <c r="T20" s="108" t="s">
        <v>250</v>
      </c>
      <c r="U20" s="108"/>
      <c r="V20" s="109"/>
    </row>
    <row r="21" spans="1:22" ht="37.5" x14ac:dyDescent="0.25">
      <c r="A21" s="114" t="s">
        <v>264</v>
      </c>
      <c r="B21" s="107" t="s">
        <v>265</v>
      </c>
      <c r="C21" s="108" t="s">
        <v>250</v>
      </c>
      <c r="D21" s="108" t="s">
        <v>250</v>
      </c>
      <c r="E21" s="108"/>
      <c r="F21" s="110"/>
      <c r="G21" s="108" t="s">
        <v>250</v>
      </c>
      <c r="H21" s="108" t="s">
        <v>250</v>
      </c>
      <c r="I21" s="108"/>
      <c r="J21" s="109"/>
      <c r="K21" s="108" t="s">
        <v>250</v>
      </c>
      <c r="L21" s="108" t="s">
        <v>250</v>
      </c>
      <c r="M21" s="108"/>
      <c r="N21" s="109"/>
      <c r="O21" s="108" t="s">
        <v>250</v>
      </c>
      <c r="P21" s="108" t="s">
        <v>250</v>
      </c>
      <c r="Q21" s="108"/>
      <c r="R21" s="109"/>
      <c r="S21" s="108" t="s">
        <v>250</v>
      </c>
      <c r="T21" s="108" t="s">
        <v>250</v>
      </c>
      <c r="U21" s="108"/>
      <c r="V21" s="109"/>
    </row>
    <row r="22" spans="1:22" ht="37.5" x14ac:dyDescent="0.25">
      <c r="A22" s="114" t="s">
        <v>266</v>
      </c>
      <c r="B22" s="107" t="s">
        <v>267</v>
      </c>
      <c r="C22" s="108" t="s">
        <v>250</v>
      </c>
      <c r="D22" s="108" t="s">
        <v>250</v>
      </c>
      <c r="E22" s="108"/>
      <c r="F22" s="110"/>
      <c r="G22" s="108" t="s">
        <v>250</v>
      </c>
      <c r="H22" s="108" t="s">
        <v>250</v>
      </c>
      <c r="I22" s="108"/>
      <c r="J22" s="109"/>
      <c r="K22" s="108" t="s">
        <v>250</v>
      </c>
      <c r="L22" s="108" t="s">
        <v>250</v>
      </c>
      <c r="M22" s="108"/>
      <c r="N22" s="109"/>
      <c r="O22" s="108" t="s">
        <v>250</v>
      </c>
      <c r="P22" s="108" t="s">
        <v>250</v>
      </c>
      <c r="Q22" s="108"/>
      <c r="R22" s="109"/>
      <c r="S22" s="108" t="s">
        <v>250</v>
      </c>
      <c r="T22" s="108" t="s">
        <v>250</v>
      </c>
      <c r="U22" s="108"/>
      <c r="V22" s="109"/>
    </row>
    <row r="23" spans="1:22" ht="18.75" x14ac:dyDescent="0.25">
      <c r="A23" s="114" t="s">
        <v>268</v>
      </c>
      <c r="B23" s="107" t="s">
        <v>269</v>
      </c>
      <c r="C23" s="108" t="s">
        <v>250</v>
      </c>
      <c r="D23" s="108" t="s">
        <v>250</v>
      </c>
      <c r="E23" s="108"/>
      <c r="F23" s="110"/>
      <c r="G23" s="108" t="s">
        <v>250</v>
      </c>
      <c r="H23" s="108" t="s">
        <v>250</v>
      </c>
      <c r="I23" s="108"/>
      <c r="J23" s="109"/>
      <c r="K23" s="108" t="s">
        <v>250</v>
      </c>
      <c r="L23" s="108" t="s">
        <v>250</v>
      </c>
      <c r="M23" s="108"/>
      <c r="N23" s="109"/>
      <c r="O23" s="108" t="s">
        <v>250</v>
      </c>
      <c r="P23" s="108" t="s">
        <v>250</v>
      </c>
      <c r="Q23" s="108"/>
      <c r="R23" s="109"/>
      <c r="S23" s="108" t="s">
        <v>250</v>
      </c>
      <c r="T23" s="108" t="s">
        <v>250</v>
      </c>
      <c r="U23" s="108"/>
      <c r="V23" s="109"/>
    </row>
    <row r="24" spans="1:22" ht="37.5" x14ac:dyDescent="0.25">
      <c r="A24" s="114" t="s">
        <v>270</v>
      </c>
      <c r="B24" s="107" t="s">
        <v>254</v>
      </c>
      <c r="C24" s="108" t="s">
        <v>250</v>
      </c>
      <c r="D24" s="108" t="s">
        <v>250</v>
      </c>
      <c r="E24" s="108"/>
      <c r="F24" s="110"/>
      <c r="G24" s="108" t="s">
        <v>250</v>
      </c>
      <c r="H24" s="108" t="s">
        <v>250</v>
      </c>
      <c r="I24" s="108"/>
      <c r="J24" s="109"/>
      <c r="K24" s="108" t="s">
        <v>250</v>
      </c>
      <c r="L24" s="108" t="s">
        <v>250</v>
      </c>
      <c r="M24" s="108"/>
      <c r="N24" s="109"/>
      <c r="O24" s="108" t="s">
        <v>250</v>
      </c>
      <c r="P24" s="108" t="s">
        <v>250</v>
      </c>
      <c r="Q24" s="108"/>
      <c r="R24" s="109"/>
      <c r="S24" s="108" t="s">
        <v>250</v>
      </c>
      <c r="T24" s="108" t="s">
        <v>250</v>
      </c>
      <c r="U24" s="108"/>
      <c r="V24" s="109"/>
    </row>
    <row r="25" spans="1:22" ht="37.5" x14ac:dyDescent="0.25">
      <c r="A25" s="114" t="s">
        <v>271</v>
      </c>
      <c r="B25" s="107" t="s">
        <v>256</v>
      </c>
      <c r="C25" s="108" t="s">
        <v>250</v>
      </c>
      <c r="D25" s="108" t="s">
        <v>250</v>
      </c>
      <c r="E25" s="108"/>
      <c r="F25" s="110"/>
      <c r="G25" s="108" t="s">
        <v>250</v>
      </c>
      <c r="H25" s="108" t="s">
        <v>250</v>
      </c>
      <c r="I25" s="108"/>
      <c r="J25" s="109"/>
      <c r="K25" s="108" t="s">
        <v>250</v>
      </c>
      <c r="L25" s="108" t="s">
        <v>250</v>
      </c>
      <c r="M25" s="108"/>
      <c r="N25" s="109"/>
      <c r="O25" s="108" t="s">
        <v>250</v>
      </c>
      <c r="P25" s="108" t="s">
        <v>250</v>
      </c>
      <c r="Q25" s="108"/>
      <c r="R25" s="109"/>
      <c r="S25" s="108" t="s">
        <v>250</v>
      </c>
      <c r="T25" s="108" t="s">
        <v>250</v>
      </c>
      <c r="U25" s="108"/>
      <c r="V25" s="109"/>
    </row>
    <row r="26" spans="1:22" ht="18.75" x14ac:dyDescent="0.25">
      <c r="A26" s="115" t="s">
        <v>272</v>
      </c>
      <c r="B26" s="107" t="s">
        <v>258</v>
      </c>
      <c r="C26" s="108" t="s">
        <v>250</v>
      </c>
      <c r="D26" s="108" t="s">
        <v>250</v>
      </c>
      <c r="E26" s="108"/>
      <c r="F26" s="110"/>
      <c r="G26" s="108" t="s">
        <v>250</v>
      </c>
      <c r="H26" s="108" t="s">
        <v>250</v>
      </c>
      <c r="I26" s="108"/>
      <c r="J26" s="109"/>
      <c r="K26" s="108" t="s">
        <v>250</v>
      </c>
      <c r="L26" s="108" t="s">
        <v>250</v>
      </c>
      <c r="M26" s="108"/>
      <c r="N26" s="109"/>
      <c r="O26" s="108" t="s">
        <v>250</v>
      </c>
      <c r="P26" s="108" t="s">
        <v>250</v>
      </c>
      <c r="Q26" s="108"/>
      <c r="R26" s="109"/>
      <c r="S26" s="108" t="s">
        <v>250</v>
      </c>
      <c r="T26" s="108" t="s">
        <v>250</v>
      </c>
      <c r="U26" s="108"/>
      <c r="V26" s="109"/>
    </row>
    <row r="27" spans="1:22" ht="37.5" x14ac:dyDescent="0.25">
      <c r="A27" s="115" t="s">
        <v>273</v>
      </c>
      <c r="B27" s="107" t="s">
        <v>274</v>
      </c>
      <c r="C27" s="108" t="s">
        <v>250</v>
      </c>
      <c r="D27" s="108" t="s">
        <v>250</v>
      </c>
      <c r="E27" s="108"/>
      <c r="F27" s="110"/>
      <c r="G27" s="108" t="s">
        <v>250</v>
      </c>
      <c r="H27" s="108" t="s">
        <v>250</v>
      </c>
      <c r="I27" s="108"/>
      <c r="J27" s="108" t="s">
        <v>250</v>
      </c>
      <c r="K27" s="108" t="s">
        <v>250</v>
      </c>
      <c r="L27" s="108" t="s">
        <v>250</v>
      </c>
      <c r="M27" s="108"/>
      <c r="N27" s="108" t="s">
        <v>250</v>
      </c>
      <c r="O27" s="108" t="s">
        <v>250</v>
      </c>
      <c r="P27" s="108" t="s">
        <v>250</v>
      </c>
      <c r="Q27" s="108"/>
      <c r="R27" s="108" t="s">
        <v>250</v>
      </c>
      <c r="S27" s="108" t="s">
        <v>250</v>
      </c>
      <c r="T27" s="108" t="s">
        <v>250</v>
      </c>
      <c r="U27" s="108"/>
      <c r="V27" s="108" t="s">
        <v>250</v>
      </c>
    </row>
    <row r="28" spans="1:22" ht="18.75" x14ac:dyDescent="0.25">
      <c r="A28" s="115" t="s">
        <v>275</v>
      </c>
      <c r="B28" s="107" t="s">
        <v>262</v>
      </c>
      <c r="C28" s="108" t="s">
        <v>250</v>
      </c>
      <c r="D28" s="108" t="s">
        <v>250</v>
      </c>
      <c r="E28" s="108"/>
      <c r="F28" s="110"/>
      <c r="G28" s="108" t="s">
        <v>250</v>
      </c>
      <c r="H28" s="108" t="s">
        <v>250</v>
      </c>
      <c r="I28" s="108"/>
      <c r="J28" s="108" t="s">
        <v>250</v>
      </c>
      <c r="K28" s="108" t="s">
        <v>250</v>
      </c>
      <c r="L28" s="108" t="s">
        <v>250</v>
      </c>
      <c r="M28" s="108"/>
      <c r="N28" s="108" t="s">
        <v>250</v>
      </c>
      <c r="O28" s="108" t="s">
        <v>250</v>
      </c>
      <c r="P28" s="108" t="s">
        <v>250</v>
      </c>
      <c r="Q28" s="108"/>
      <c r="R28" s="108" t="s">
        <v>250</v>
      </c>
      <c r="S28" s="108" t="s">
        <v>250</v>
      </c>
      <c r="T28" s="108" t="s">
        <v>250</v>
      </c>
      <c r="U28" s="108"/>
      <c r="V28" s="108" t="s">
        <v>250</v>
      </c>
    </row>
    <row r="29" spans="1:22" ht="18.75" x14ac:dyDescent="0.25">
      <c r="A29" s="114">
        <v>3</v>
      </c>
      <c r="B29" s="107" t="s">
        <v>276</v>
      </c>
      <c r="C29" s="108">
        <v>103</v>
      </c>
      <c r="D29" s="108">
        <v>208</v>
      </c>
      <c r="E29" s="108">
        <v>252</v>
      </c>
      <c r="F29" s="110">
        <f>((E29-D29)/D29)</f>
        <v>0.21153846153846154</v>
      </c>
      <c r="G29" s="108" t="s">
        <v>250</v>
      </c>
      <c r="H29" s="108" t="s">
        <v>250</v>
      </c>
      <c r="I29" s="108"/>
      <c r="J29" s="108" t="s">
        <v>250</v>
      </c>
      <c r="K29" s="108" t="s">
        <v>250</v>
      </c>
      <c r="L29" s="108" t="s">
        <v>250</v>
      </c>
      <c r="M29" s="108"/>
      <c r="N29" s="108" t="s">
        <v>250</v>
      </c>
      <c r="O29" s="108" t="s">
        <v>250</v>
      </c>
      <c r="P29" s="108" t="s">
        <v>250</v>
      </c>
      <c r="Q29" s="108"/>
      <c r="R29" s="108" t="s">
        <v>250</v>
      </c>
      <c r="S29" s="108" t="s">
        <v>250</v>
      </c>
      <c r="T29" s="108" t="s">
        <v>250</v>
      </c>
      <c r="U29" s="108"/>
      <c r="V29" s="108" t="s">
        <v>250</v>
      </c>
    </row>
    <row r="30" spans="1:22" ht="37.5" x14ac:dyDescent="0.25">
      <c r="A30" s="115" t="s">
        <v>277</v>
      </c>
      <c r="B30" s="107" t="s">
        <v>278</v>
      </c>
      <c r="C30" s="108">
        <v>103</v>
      </c>
      <c r="D30" s="108">
        <v>208</v>
      </c>
      <c r="E30" s="108">
        <v>252</v>
      </c>
      <c r="F30" s="110">
        <f>((E30-D30)/D30)</f>
        <v>0.21153846153846154</v>
      </c>
      <c r="G30" s="108" t="s">
        <v>250</v>
      </c>
      <c r="H30" s="108" t="s">
        <v>250</v>
      </c>
      <c r="I30" s="108"/>
      <c r="J30" s="108" t="s">
        <v>250</v>
      </c>
      <c r="K30" s="108" t="s">
        <v>250</v>
      </c>
      <c r="L30" s="108" t="s">
        <v>250</v>
      </c>
      <c r="M30" s="108"/>
      <c r="N30" s="108" t="s">
        <v>250</v>
      </c>
      <c r="O30" s="108" t="s">
        <v>250</v>
      </c>
      <c r="P30" s="108" t="s">
        <v>250</v>
      </c>
      <c r="Q30" s="108"/>
      <c r="R30" s="108" t="s">
        <v>250</v>
      </c>
      <c r="S30" s="108" t="s">
        <v>250</v>
      </c>
      <c r="T30" s="108" t="s">
        <v>250</v>
      </c>
      <c r="U30" s="108"/>
      <c r="V30" s="108" t="s">
        <v>250</v>
      </c>
    </row>
    <row r="31" spans="1:22" ht="56.25" x14ac:dyDescent="0.25">
      <c r="A31" s="115" t="s">
        <v>279</v>
      </c>
      <c r="B31" s="107" t="s">
        <v>280</v>
      </c>
      <c r="C31" s="108" t="s">
        <v>250</v>
      </c>
      <c r="D31" s="108" t="s">
        <v>250</v>
      </c>
      <c r="E31" s="108">
        <v>0</v>
      </c>
      <c r="F31" s="109"/>
      <c r="G31" s="108" t="s">
        <v>250</v>
      </c>
      <c r="H31" s="108" t="s">
        <v>250</v>
      </c>
      <c r="I31" s="108"/>
      <c r="J31" s="108" t="s">
        <v>250</v>
      </c>
      <c r="K31" s="108" t="s">
        <v>250</v>
      </c>
      <c r="L31" s="108" t="s">
        <v>250</v>
      </c>
      <c r="M31" s="108"/>
      <c r="N31" s="108" t="s">
        <v>250</v>
      </c>
      <c r="O31" s="108" t="s">
        <v>250</v>
      </c>
      <c r="P31" s="108" t="s">
        <v>250</v>
      </c>
      <c r="Q31" s="108"/>
      <c r="R31" s="108" t="s">
        <v>250</v>
      </c>
      <c r="S31" s="108" t="s">
        <v>250</v>
      </c>
      <c r="T31" s="108" t="s">
        <v>250</v>
      </c>
      <c r="U31" s="108"/>
      <c r="V31" s="108" t="s">
        <v>250</v>
      </c>
    </row>
    <row r="32" spans="1:22" ht="37.5" x14ac:dyDescent="0.25">
      <c r="A32" s="114" t="s">
        <v>281</v>
      </c>
      <c r="B32" s="107" t="s">
        <v>282</v>
      </c>
      <c r="C32" s="108" t="s">
        <v>250</v>
      </c>
      <c r="D32" s="108" t="s">
        <v>250</v>
      </c>
      <c r="E32" s="108">
        <v>0</v>
      </c>
      <c r="F32" s="109"/>
      <c r="G32" s="108" t="s">
        <v>250</v>
      </c>
      <c r="H32" s="108" t="s">
        <v>250</v>
      </c>
      <c r="I32" s="108"/>
      <c r="J32" s="108" t="s">
        <v>250</v>
      </c>
      <c r="K32" s="108" t="s">
        <v>250</v>
      </c>
      <c r="L32" s="108" t="s">
        <v>250</v>
      </c>
      <c r="M32" s="108"/>
      <c r="N32" s="108" t="s">
        <v>250</v>
      </c>
      <c r="O32" s="108" t="s">
        <v>250</v>
      </c>
      <c r="P32" s="108" t="s">
        <v>250</v>
      </c>
      <c r="Q32" s="108"/>
      <c r="R32" s="108" t="s">
        <v>250</v>
      </c>
      <c r="S32" s="108" t="s">
        <v>250</v>
      </c>
      <c r="T32" s="108" t="s">
        <v>250</v>
      </c>
      <c r="U32" s="108"/>
      <c r="V32" s="108" t="s">
        <v>250</v>
      </c>
    </row>
    <row r="33" spans="1:22" ht="18.75" x14ac:dyDescent="0.25">
      <c r="A33" s="115" t="s">
        <v>283</v>
      </c>
      <c r="B33" s="107" t="s">
        <v>262</v>
      </c>
      <c r="C33" s="108" t="s">
        <v>250</v>
      </c>
      <c r="D33" s="108" t="s">
        <v>250</v>
      </c>
      <c r="E33" s="108"/>
      <c r="F33" s="109"/>
      <c r="G33" s="108" t="s">
        <v>250</v>
      </c>
      <c r="H33" s="108" t="s">
        <v>250</v>
      </c>
      <c r="I33" s="108"/>
      <c r="J33" s="108" t="s">
        <v>250</v>
      </c>
      <c r="K33" s="108" t="s">
        <v>250</v>
      </c>
      <c r="L33" s="108" t="s">
        <v>250</v>
      </c>
      <c r="M33" s="108"/>
      <c r="N33" s="108" t="s">
        <v>250</v>
      </c>
      <c r="O33" s="108" t="s">
        <v>250</v>
      </c>
      <c r="P33" s="108" t="s">
        <v>250</v>
      </c>
      <c r="Q33" s="108"/>
      <c r="R33" s="108" t="s">
        <v>250</v>
      </c>
      <c r="S33" s="108" t="s">
        <v>250</v>
      </c>
      <c r="T33" s="108" t="s">
        <v>250</v>
      </c>
      <c r="U33" s="108"/>
      <c r="V33" s="108" t="s">
        <v>250</v>
      </c>
    </row>
    <row r="37" spans="1:22" x14ac:dyDescent="0.25">
      <c r="A37" s="116"/>
    </row>
  </sheetData>
  <mergeCells count="9">
    <mergeCell ref="A7:V7"/>
    <mergeCell ref="A9:A10"/>
    <mergeCell ref="B9:B10"/>
    <mergeCell ref="C9:V9"/>
    <mergeCell ref="C10:F10"/>
    <mergeCell ref="G10:J10"/>
    <mergeCell ref="K10:N10"/>
    <mergeCell ref="O10:R10"/>
    <mergeCell ref="S10:V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Офис ООО РЭТ</vt:lpstr>
      <vt:lpstr>Телефонная связь</vt:lpstr>
      <vt:lpstr>Работа с потребителями</vt:lpstr>
      <vt:lpstr>кол-во потребителей</vt:lpstr>
      <vt:lpstr>Объекты ЭСХ</vt:lpstr>
      <vt:lpstr>Уровень износа</vt:lpstr>
      <vt:lpstr>кол-вл точек поставки ээ</vt:lpstr>
      <vt:lpstr>О наличии свободной мощности</vt:lpstr>
      <vt:lpstr>Инф о кол-ве ТП</vt:lpstr>
      <vt:lpstr>Инф о прекращениях подачи ээ</vt:lpstr>
      <vt:lpstr>Лист2</vt:lpstr>
      <vt:lpstr>'Инф о прекращениях подачи ээ'!_ftnref1</vt:lpstr>
      <vt:lpstr>'Инф о прекращениях подачи ээ'!_Toc472327096</vt:lpstr>
      <vt:lpstr>M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Valeriy Raznomazov</dc:creator>
  <cp:keywords/>
  <dc:description/>
  <cp:lastModifiedBy>User</cp:lastModifiedBy>
  <dcterms:created xsi:type="dcterms:W3CDTF">2017-02-13T15:22:59Z</dcterms:created>
  <dcterms:modified xsi:type="dcterms:W3CDTF">2018-07-19T07:49:41Z</dcterms:modified>
  <cp:category/>
</cp:coreProperties>
</file>