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</sheets>
  <calcPr calcId="152511"/>
</workbook>
</file>

<file path=xl/calcChain.xml><?xml version="1.0" encoding="utf-8"?>
<calcChain xmlns="http://schemas.openxmlformats.org/spreadsheetml/2006/main">
  <c r="AD140" i="1" l="1"/>
  <c r="AD139" i="1"/>
  <c r="AD138" i="1"/>
  <c r="AD137" i="1"/>
  <c r="AD136" i="1"/>
  <c r="AD127" i="1"/>
  <c r="AD128" i="1"/>
  <c r="AD121" i="1"/>
  <c r="AD122" i="1"/>
  <c r="AD123" i="1"/>
  <c r="AD124" i="1"/>
  <c r="AD125" i="1"/>
  <c r="AD117" i="1" l="1"/>
  <c r="AD105" i="1"/>
  <c r="AD106" i="1"/>
  <c r="AD107" i="1"/>
  <c r="AD108" i="1"/>
  <c r="AD109" i="1"/>
  <c r="AD110" i="1"/>
  <c r="AD111" i="1"/>
  <c r="AD112" i="1"/>
  <c r="AD113" i="1"/>
  <c r="AD114" i="1"/>
  <c r="AD77" i="1" l="1"/>
  <c r="AD78" i="1"/>
  <c r="AD79" i="1"/>
  <c r="AD80" i="1"/>
  <c r="AD81" i="1"/>
  <c r="AD82" i="1"/>
  <c r="AD83" i="1"/>
  <c r="AD84" i="1"/>
  <c r="AD126" i="1"/>
  <c r="AD129" i="1"/>
  <c r="AD131" i="1"/>
  <c r="AD132" i="1"/>
  <c r="AD133" i="1"/>
  <c r="AD134" i="1"/>
  <c r="AD135" i="1"/>
  <c r="AD103" i="1"/>
  <c r="AD104" i="1"/>
  <c r="AD115" i="1"/>
  <c r="AD116" i="1"/>
  <c r="AD118" i="1"/>
  <c r="AD97" i="1"/>
  <c r="AD98" i="1"/>
  <c r="AD99" i="1"/>
  <c r="AD100" i="1"/>
  <c r="AD86" i="1"/>
  <c r="AD87" i="1"/>
  <c r="AD88" i="1"/>
  <c r="AD89" i="1"/>
  <c r="AD90" i="1"/>
  <c r="AD91" i="1"/>
  <c r="AD92" i="1"/>
  <c r="AD93" i="1"/>
  <c r="AD94" i="1"/>
  <c r="AD95" i="1"/>
  <c r="AD55" i="1" l="1"/>
  <c r="AD56" i="1"/>
  <c r="AD67" i="1"/>
  <c r="AD68" i="1"/>
  <c r="AD69" i="1"/>
  <c r="AD70" i="1"/>
  <c r="AD71" i="1"/>
  <c r="AD72" i="1"/>
  <c r="AD73" i="1"/>
  <c r="AD74" i="1"/>
  <c r="AD75" i="1"/>
  <c r="AD58" i="1"/>
  <c r="AD59" i="1"/>
  <c r="AD61" i="1"/>
  <c r="AD62" i="1"/>
  <c r="AD65" i="1"/>
  <c r="AD47" i="1"/>
  <c r="AD48" i="1"/>
  <c r="AD49" i="1"/>
  <c r="AD50" i="1"/>
  <c r="AD51" i="1"/>
  <c r="AD52" i="1"/>
  <c r="AD53" i="1"/>
  <c r="AD54" i="1"/>
  <c r="AD19" i="1"/>
  <c r="AD20" i="1"/>
  <c r="AD21" i="1"/>
  <c r="AD22" i="1"/>
  <c r="AD23" i="1"/>
  <c r="AD24" i="1"/>
  <c r="AD25" i="1"/>
  <c r="AD26" i="1"/>
  <c r="AD27" i="1"/>
  <c r="AF34" i="1"/>
  <c r="AF36" i="1" s="1"/>
  <c r="AF31" i="1"/>
  <c r="AF33" i="1" s="1"/>
  <c r="AF35" i="1" s="1"/>
  <c r="AD13" i="1"/>
  <c r="AD14" i="1"/>
  <c r="AD15" i="1"/>
  <c r="AD16" i="1"/>
  <c r="AD17" i="1"/>
  <c r="AD12" i="1"/>
</calcChain>
</file>

<file path=xl/sharedStrings.xml><?xml version="1.0" encoding="utf-8"?>
<sst xmlns="http://schemas.openxmlformats.org/spreadsheetml/2006/main" count="795" uniqueCount="210">
  <si>
    <t>Наименование оборудования</t>
  </si>
  <si>
    <t>Кол-во оборудования</t>
  </si>
  <si>
    <t>Мощность оборудования</t>
  </si>
  <si>
    <t>Месяц и число последнего ремонта</t>
  </si>
  <si>
    <t>Условное обозначение ремонта (числитель) месяц и время простоя в ремонте, ч (знаменатель)</t>
  </si>
  <si>
    <t>Годовые трудозатраты       чел.-ч</t>
  </si>
  <si>
    <t>Т</t>
  </si>
  <si>
    <t>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</si>
  <si>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</si>
  <si>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</si>
  <si>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</si>
  <si>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</si>
  <si>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</si>
  <si>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</si>
  <si>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</si>
  <si>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</si>
  <si>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</si>
  <si>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</si>
  <si>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</si>
  <si>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</si>
  <si>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СОГЛАСОВАНО:</t>
  </si>
  <si>
    <t>УТВЕРЖДАЮ:</t>
  </si>
  <si>
    <t xml:space="preserve">Главный инженер </t>
  </si>
  <si>
    <t>Директор</t>
  </si>
  <si>
    <t>ООО "РемЭнергоТранспорт"</t>
  </si>
  <si>
    <t>РП 6 Сигма</t>
  </si>
  <si>
    <t>КСО 393-11</t>
  </si>
  <si>
    <t>630А</t>
  </si>
  <si>
    <t>КСО393-04</t>
  </si>
  <si>
    <t>шинный мост</t>
  </si>
  <si>
    <t>щит учета</t>
  </si>
  <si>
    <t>ЩО 1гр 16А</t>
  </si>
  <si>
    <t>16А</t>
  </si>
  <si>
    <t>ТП 3073</t>
  </si>
  <si>
    <t>КСО 393-03</t>
  </si>
  <si>
    <t>ТТ</t>
  </si>
  <si>
    <t>5х7,5А</t>
  </si>
  <si>
    <t>трансформатор</t>
  </si>
  <si>
    <t>400кВА</t>
  </si>
  <si>
    <t>ЩО-70</t>
  </si>
  <si>
    <t>400А</t>
  </si>
  <si>
    <t>ЩО 6гр</t>
  </si>
  <si>
    <t>25А</t>
  </si>
  <si>
    <t>КСО 393</t>
  </si>
  <si>
    <t>ВН-16</t>
  </si>
  <si>
    <t>заземляющие ножи</t>
  </si>
  <si>
    <t>400кВа</t>
  </si>
  <si>
    <t>шина аллюминиевая</t>
  </si>
  <si>
    <t>43м</t>
  </si>
  <si>
    <t>РПБ</t>
  </si>
  <si>
    <t>250А</t>
  </si>
  <si>
    <t>РПС</t>
  </si>
  <si>
    <t>РЛНД</t>
  </si>
  <si>
    <t>1шт</t>
  </si>
  <si>
    <t>разъеденитель ВВ</t>
  </si>
  <si>
    <t>изолятор проходной кровельный ИП 10/630</t>
  </si>
  <si>
    <t>разрядники</t>
  </si>
  <si>
    <t>РВА 10 ИП 10/630</t>
  </si>
  <si>
    <t>предохранители ВВ (ПК)</t>
  </si>
  <si>
    <t>250кВа</t>
  </si>
  <si>
    <t>40А</t>
  </si>
  <si>
    <t>вводной рубильник</t>
  </si>
  <si>
    <t>автоматический выключатель ВА88-57</t>
  </si>
  <si>
    <t>80А</t>
  </si>
  <si>
    <t>автоматический выключатель ВА 88-57</t>
  </si>
  <si>
    <t>100А</t>
  </si>
  <si>
    <t xml:space="preserve">РЛНД </t>
  </si>
  <si>
    <t>РВА-10</t>
  </si>
  <si>
    <t>проходные изоляторы ИП 10/630</t>
  </si>
  <si>
    <t>ВА 88-57</t>
  </si>
  <si>
    <t>изолятор ИП 10/630</t>
  </si>
  <si>
    <t>40м</t>
  </si>
  <si>
    <t>ЩО 70</t>
  </si>
  <si>
    <t>ШО 6гр</t>
  </si>
  <si>
    <t>5кВт</t>
  </si>
  <si>
    <t>О</t>
  </si>
  <si>
    <t>т</t>
  </si>
  <si>
    <t>к</t>
  </si>
  <si>
    <t>обогреватели    масленные</t>
  </si>
  <si>
    <t>1000А</t>
  </si>
  <si>
    <t>КСО 393-08</t>
  </si>
  <si>
    <t>шина алюминиевая</t>
  </si>
  <si>
    <t>45м</t>
  </si>
  <si>
    <t>ВН 32</t>
  </si>
  <si>
    <t>СР 10кВ</t>
  </si>
  <si>
    <t>трансформатор ТГМ</t>
  </si>
  <si>
    <t>АВР-1200МА</t>
  </si>
  <si>
    <t xml:space="preserve">ЩО-16гр </t>
  </si>
  <si>
    <t>32А</t>
  </si>
  <si>
    <t>РВА 10ИП 10/630 изол прох</t>
  </si>
  <si>
    <t>разрядник РВО/10 У1</t>
  </si>
  <si>
    <t>10кВ</t>
  </si>
  <si>
    <t>предохранит ель ВВ (ПК) 10кВ</t>
  </si>
  <si>
    <t>тр-р ТМГ</t>
  </si>
  <si>
    <t>ВР-РА ввод руб.</t>
  </si>
  <si>
    <t>узел учета</t>
  </si>
  <si>
    <t xml:space="preserve">узел учета </t>
  </si>
  <si>
    <t>12м</t>
  </si>
  <si>
    <t>кабель ААБ 3х185</t>
  </si>
  <si>
    <t>16м</t>
  </si>
  <si>
    <t>800А</t>
  </si>
  <si>
    <t>предохранитель ВВ (ПК)</t>
  </si>
  <si>
    <t>63А</t>
  </si>
  <si>
    <t>трансформаторы тмг</t>
  </si>
  <si>
    <t>ВРУ 2см</t>
  </si>
  <si>
    <t>РПБ-400</t>
  </si>
  <si>
    <t>РПБ-630</t>
  </si>
  <si>
    <t>15м</t>
  </si>
  <si>
    <t>520А</t>
  </si>
  <si>
    <t>кабель АБбВшВ    (4х185)</t>
  </si>
  <si>
    <t>ЩР (аренда)</t>
  </si>
  <si>
    <t>600А</t>
  </si>
  <si>
    <t>ЩО 8 гр</t>
  </si>
  <si>
    <t>кабель ААБ 3х150</t>
  </si>
  <si>
    <t>370А</t>
  </si>
  <si>
    <t>КСО 393-04</t>
  </si>
  <si>
    <t>РВЗ-400</t>
  </si>
  <si>
    <t>100кВа</t>
  </si>
  <si>
    <t>125А</t>
  </si>
  <si>
    <t>7,5А</t>
  </si>
  <si>
    <t>120м</t>
  </si>
  <si>
    <t>РВ-3-400</t>
  </si>
  <si>
    <t>140А</t>
  </si>
  <si>
    <t>Т - текущий ремонт</t>
  </si>
  <si>
    <t>О - осмотр</t>
  </si>
  <si>
    <t>К - кап.ремонт</t>
  </si>
  <si>
    <t>о</t>
  </si>
  <si>
    <t>трансформатор ТМГ</t>
  </si>
  <si>
    <t>Шина ал</t>
  </si>
  <si>
    <t>ТП 1602 Изумрудный</t>
  </si>
  <si>
    <t>КСО- 393- 04</t>
  </si>
  <si>
    <t>Трансформатор ТМГ</t>
  </si>
  <si>
    <t>РУ - 0.4 кВ РПС 250</t>
  </si>
  <si>
    <t>ТП 1643</t>
  </si>
  <si>
    <t>630кВА</t>
  </si>
  <si>
    <t>ТП 1704</t>
  </si>
  <si>
    <t>КСО- 393- 06</t>
  </si>
  <si>
    <t>1000кВА</t>
  </si>
  <si>
    <t>ТП 1705</t>
  </si>
  <si>
    <t>КСО-393-06</t>
  </si>
  <si>
    <t>ТП 1652 Аксай Коммунал Пром</t>
  </si>
  <si>
    <t>Трансформатор МГ</t>
  </si>
  <si>
    <t>ТП 1607</t>
  </si>
  <si>
    <t>КСО-393</t>
  </si>
  <si>
    <t>РУ-0.4кВ 600А</t>
  </si>
  <si>
    <t>РЛНД-400</t>
  </si>
  <si>
    <t xml:space="preserve">Разрядники </t>
  </si>
  <si>
    <t>Автоматический выключател ВА88-57</t>
  </si>
  <si>
    <t>Узел учета</t>
  </si>
  <si>
    <t>32,5А</t>
  </si>
  <si>
    <t>5*7.5А</t>
  </si>
  <si>
    <t>ТП 1187 ДонАгроПромСервис</t>
  </si>
  <si>
    <t>ТП1301 Созидатель</t>
  </si>
  <si>
    <t>ТП 1348 Надежда ИВА</t>
  </si>
  <si>
    <t>ТП 1509 СИГМА</t>
  </si>
  <si>
    <t>ТП 1218 Тихий Дон</t>
  </si>
  <si>
    <t>ТП 1532 СИГМА</t>
  </si>
  <si>
    <t>ТП 3078 ТБМ юг</t>
  </si>
  <si>
    <t>ТП 3075 БАКРОМ</t>
  </si>
  <si>
    <t>ТП 3109 РЭТ</t>
  </si>
  <si>
    <t>ТП3035 Комкин</t>
  </si>
  <si>
    <r>
      <t>РЛНД-40</t>
    </r>
    <r>
      <rPr>
        <b/>
        <sz val="11"/>
        <color theme="1"/>
        <rFont val="Times New Roman"/>
        <family val="1"/>
        <charset val="204"/>
      </rPr>
      <t>0</t>
    </r>
  </si>
  <si>
    <t xml:space="preserve">ТП 1083 </t>
  </si>
  <si>
    <t>ТП 1313 Элис</t>
  </si>
  <si>
    <t>ТП 1518 тарочеркасская Ривьера</t>
  </si>
  <si>
    <t>ТП 1702 Щепкино</t>
  </si>
  <si>
    <t>ТП 1703</t>
  </si>
  <si>
    <t>ТП 3092 ТСН-ТСЖ " ИДЕАЛ"</t>
  </si>
  <si>
    <t xml:space="preserve">ТП 6 </t>
  </si>
  <si>
    <t>ТП 1211 ОБК</t>
  </si>
  <si>
    <t>02.02.1957.</t>
  </si>
  <si>
    <t>.01.05.2012</t>
  </si>
  <si>
    <t>09.07.2012.</t>
  </si>
  <si>
    <t>.08.09.2014</t>
  </si>
  <si>
    <t>.03.04.2015</t>
  </si>
  <si>
    <t>06.07.2016.</t>
  </si>
  <si>
    <t>Вводной рубильник</t>
  </si>
  <si>
    <t>Разрядники</t>
  </si>
  <si>
    <t>Автоматические выкл.</t>
  </si>
  <si>
    <t>ВН -16</t>
  </si>
  <si>
    <t>6 Кв</t>
  </si>
  <si>
    <t>600а</t>
  </si>
  <si>
    <t>5.5А</t>
  </si>
  <si>
    <t>Трансформатор</t>
  </si>
  <si>
    <t>Узел Учета</t>
  </si>
  <si>
    <t>160А</t>
  </si>
  <si>
    <t>ТП 1608 СНТ Витязь</t>
  </si>
  <si>
    <t>ТП 1052 СНТ Заря</t>
  </si>
  <si>
    <t>ТП 1051 СНТ Заря</t>
  </si>
  <si>
    <t>5,5А</t>
  </si>
  <si>
    <t>Автоматичекие выкл.</t>
  </si>
  <si>
    <t>ПКУ-10</t>
  </si>
  <si>
    <t>РПС-250</t>
  </si>
  <si>
    <t>РПС -250</t>
  </si>
  <si>
    <t>Шинный разъеденитель</t>
  </si>
  <si>
    <t>Секционный рубильник</t>
  </si>
  <si>
    <t>Масленный выкл. ВНП</t>
  </si>
  <si>
    <t>ВРУ 2</t>
  </si>
  <si>
    <t>ЩС 1  ЩС2</t>
  </si>
  <si>
    <t>Автоматический выкл.</t>
  </si>
  <si>
    <t>1600А</t>
  </si>
  <si>
    <t>ВА-88-57</t>
  </si>
  <si>
    <t>План ППР электрооборудования ООО "РемЭнергоТранспорт" на 2018год</t>
  </si>
  <si>
    <t>ТП 1660 п.Степной</t>
  </si>
  <si>
    <t>ТП 1393   п.Степной Слепаков</t>
  </si>
  <si>
    <t>ЛР-6</t>
  </si>
  <si>
    <t>ТП 3130 ИП Алешин</t>
  </si>
  <si>
    <t>ТП 5</t>
  </si>
  <si>
    <t>В.А. Забарин</t>
  </si>
  <si>
    <t>А.А.Спевак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</si>
</sst>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/>
    <xf numFmtId="14" fontId="3" fillId="0" borderId="3" xfId="0" applyNumberFormat="1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/>
    <xf numFmtId="14" fontId="3" fillId="0" borderId="2" xfId="0" applyNumberFormat="1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/>
    <xf numFmtId="16" fontId="3" fillId="0" borderId="1" xfId="0" applyNumberFormat="1" applyFont="1" applyBorder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85"/>
  <sheetViews>
    <sheetView tabSelected="1" zoomScale="89" zoomScaleNormal="89" workbookViewId="0">
      <pane ySplit="10" topLeftCell="A11" activePane="bottomLeft" state="frozen"/>
      <selection pane="bottomLeft" activeCell="H9" sqref="H9:I9"/>
    </sheetView>
  </sheetViews>
  <sheetFormatPr defaultRowHeight="15" x14ac:dyDescent="0.25"/>
  <cols>
    <col min="1" max="1" width="23.140625" style="4" customWidth="1"/>
    <col min="2" max="2" width="9.140625" style="7"/>
    <col min="3" max="3" width="10.42578125" style="7" customWidth="1"/>
    <col min="4" max="5" width="10.140625" style="7" bestFit="1" customWidth="1"/>
    <col min="6" max="6" width="4.28515625" style="7" customWidth="1"/>
    <col min="7" max="7" width="4" style="7" customWidth="1"/>
    <col min="8" max="8" width="4.42578125" style="7" customWidth="1"/>
    <col min="9" max="9" width="5.42578125" style="7" customWidth="1"/>
    <col min="10" max="10" width="4.85546875" style="7" customWidth="1"/>
    <col min="11" max="11" width="5.7109375" style="7" customWidth="1"/>
    <col min="12" max="12" width="4.7109375" style="7" customWidth="1"/>
    <col min="13" max="13" width="6.42578125" style="7" customWidth="1"/>
    <col min="14" max="14" width="4.42578125" style="7" customWidth="1"/>
    <col min="15" max="16" width="4.28515625" style="7" customWidth="1"/>
    <col min="17" max="17" width="5.7109375" style="7" customWidth="1"/>
    <col min="18" max="18" width="4.42578125" style="7" customWidth="1"/>
    <col min="19" max="19" width="5.85546875" style="7" customWidth="1"/>
    <col min="20" max="20" width="4.5703125" style="7" customWidth="1"/>
    <col min="21" max="21" width="5.140625" style="7" customWidth="1"/>
    <col min="22" max="24" width="4.7109375" style="7" customWidth="1"/>
    <col min="25" max="25" width="5.140625" style="7" customWidth="1"/>
    <col min="26" max="26" width="4.7109375" style="7" customWidth="1"/>
    <col min="27" max="27" width="6" style="7" customWidth="1"/>
    <col min="28" max="29" width="4.5703125" style="7" customWidth="1"/>
    <col min="30" max="16384" width="9.140625" style="7"/>
  </cols>
  <sheetData>
    <row r="1" spans="1:32" s="3" customFormat="1" ht="18.75" x14ac:dyDescent="0.3">
      <c r="A1" s="1"/>
      <c r="B1" s="2" t="s">
        <v>20</v>
      </c>
      <c r="AA1" s="2" t="s">
        <v>21</v>
      </c>
      <c r="AB1" s="2"/>
    </row>
    <row r="2" spans="1:32" s="3" customFormat="1" ht="18.75" x14ac:dyDescent="0.3">
      <c r="A2" s="1"/>
      <c r="B2" s="3" t="s">
        <v>22</v>
      </c>
      <c r="AA2" s="3" t="s">
        <v>23</v>
      </c>
    </row>
    <row r="3" spans="1:32" s="3" customFormat="1" ht="18.75" x14ac:dyDescent="0.3">
      <c r="A3" s="1"/>
      <c r="B3" s="3" t="s">
        <v>24</v>
      </c>
      <c r="AA3" s="3" t="s">
        <v>24</v>
      </c>
    </row>
    <row r="4" spans="1:32" s="3" customFormat="1" ht="18.75" x14ac:dyDescent="0.3">
      <c r="A4" s="1"/>
      <c r="B4" s="3" t="s">
        <v>209</v>
      </c>
      <c r="AA4" s="3" t="s">
        <v>208</v>
      </c>
    </row>
    <row r="5" spans="1:32" s="3" customFormat="1" ht="18.75" x14ac:dyDescent="0.3">
      <c r="A5" s="1"/>
    </row>
    <row r="6" spans="1:32" s="3" customFormat="1" ht="18.75" x14ac:dyDescent="0.3">
      <c r="A6" s="1"/>
      <c r="E6" s="2" t="s">
        <v>202</v>
      </c>
    </row>
    <row r="8" spans="1:32" s="4" customFormat="1" ht="45" customHeight="1" x14ac:dyDescent="0.25">
      <c r="A8" s="42" t="s">
        <v>0</v>
      </c>
      <c r="B8" s="42" t="s">
        <v>1</v>
      </c>
      <c r="C8" s="42" t="s">
        <v>2</v>
      </c>
      <c r="D8" s="46" t="s">
        <v>3</v>
      </c>
      <c r="E8" s="46"/>
      <c r="F8" s="46" t="s">
        <v>4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 t="s">
        <v>5</v>
      </c>
      <c r="AE8" s="46"/>
      <c r="AF8" s="46"/>
    </row>
    <row r="9" spans="1:32" s="4" customFormat="1" ht="30" customHeight="1" x14ac:dyDescent="0.25">
      <c r="A9" s="43"/>
      <c r="B9" s="43"/>
      <c r="C9" s="43"/>
      <c r="D9" s="5" t="s">
        <v>6</v>
      </c>
      <c r="E9" s="5" t="s">
        <v>7</v>
      </c>
      <c r="F9" s="44" t="s">
        <v>8</v>
      </c>
      <c r="G9" s="45"/>
      <c r="H9" s="44" t="s">
        <v>9</v>
      </c>
      <c r="I9" s="45"/>
      <c r="J9" s="44" t="s">
        <v>10</v>
      </c>
      <c r="K9" s="45"/>
      <c r="L9" s="44" t="s">
        <v>11</v>
      </c>
      <c r="M9" s="45"/>
      <c r="N9" s="44" t="s">
        <v>12</v>
      </c>
      <c r="O9" s="45"/>
      <c r="P9" s="44" t="s">
        <v>13</v>
      </c>
      <c r="Q9" s="45"/>
      <c r="R9" s="44" t="s">
        <v>14</v>
      </c>
      <c r="S9" s="45"/>
      <c r="T9" s="44" t="s">
        <v>15</v>
      </c>
      <c r="U9" s="45"/>
      <c r="V9" s="44" t="s">
        <v>16</v>
      </c>
      <c r="W9" s="45"/>
      <c r="X9" s="44" t="s">
        <v>17</v>
      </c>
      <c r="Y9" s="45"/>
      <c r="Z9" s="44" t="s">
        <v>18</v>
      </c>
      <c r="AA9" s="45"/>
      <c r="AB9" s="44" t="s">
        <v>19</v>
      </c>
      <c r="AC9" s="45"/>
      <c r="AD9" s="12" t="s">
        <v>6</v>
      </c>
      <c r="AE9" s="12" t="s">
        <v>7</v>
      </c>
      <c r="AF9" s="12" t="s">
        <v>75</v>
      </c>
    </row>
    <row r="10" spans="1:32" s="4" customFormat="1" x14ac:dyDescent="0.25">
      <c r="A10" s="6">
        <v>1</v>
      </c>
      <c r="B10" s="6">
        <v>2</v>
      </c>
      <c r="C10" s="6">
        <v>3</v>
      </c>
      <c r="D10" s="5">
        <v>7</v>
      </c>
      <c r="E10" s="5">
        <v>8</v>
      </c>
      <c r="F10" s="5">
        <v>9</v>
      </c>
      <c r="G10" s="12">
        <v>10</v>
      </c>
      <c r="H10" s="5">
        <v>11</v>
      </c>
      <c r="I10" s="12">
        <v>12</v>
      </c>
      <c r="J10" s="5">
        <v>13</v>
      </c>
      <c r="K10" s="12">
        <v>14</v>
      </c>
      <c r="L10" s="12">
        <v>15</v>
      </c>
      <c r="M10" s="5">
        <v>16</v>
      </c>
      <c r="N10" s="12">
        <v>17</v>
      </c>
      <c r="O10" s="5">
        <v>18</v>
      </c>
      <c r="P10" s="12">
        <v>19</v>
      </c>
      <c r="Q10" s="5">
        <v>20</v>
      </c>
      <c r="R10" s="12">
        <v>21</v>
      </c>
      <c r="S10" s="5">
        <v>22</v>
      </c>
      <c r="T10" s="12">
        <v>23</v>
      </c>
      <c r="U10" s="5">
        <v>24</v>
      </c>
      <c r="V10" s="12">
        <v>25</v>
      </c>
      <c r="W10" s="5">
        <v>26</v>
      </c>
      <c r="X10" s="12">
        <v>27</v>
      </c>
      <c r="Y10" s="5">
        <v>28</v>
      </c>
      <c r="Z10" s="12">
        <v>29</v>
      </c>
      <c r="AA10" s="5">
        <v>30</v>
      </c>
      <c r="AB10" s="12">
        <v>31</v>
      </c>
      <c r="AC10" s="5">
        <v>32</v>
      </c>
      <c r="AD10" s="12">
        <v>33</v>
      </c>
      <c r="AE10" s="12">
        <v>34</v>
      </c>
      <c r="AF10" s="12">
        <v>35</v>
      </c>
    </row>
    <row r="11" spans="1:32" s="3" customFormat="1" ht="18.75" x14ac:dyDescent="0.3">
      <c r="A11" s="37" t="s">
        <v>25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9"/>
    </row>
    <row r="12" spans="1:32" s="10" customFormat="1" x14ac:dyDescent="0.25">
      <c r="A12" s="5" t="s">
        <v>26</v>
      </c>
      <c r="B12" s="8">
        <v>2</v>
      </c>
      <c r="C12" s="8" t="s">
        <v>27</v>
      </c>
      <c r="D12" s="9">
        <v>41426</v>
      </c>
      <c r="E12" s="9">
        <v>39539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 t="s">
        <v>76</v>
      </c>
      <c r="Q12" s="8">
        <v>4.5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>
        <f>SUM(AC12+AA12+Y12+W12+U12+S12+Q12+O12+M12+K12+I12+G12)</f>
        <v>4.5</v>
      </c>
      <c r="AE12" s="8"/>
      <c r="AF12" s="8">
        <v>24</v>
      </c>
    </row>
    <row r="13" spans="1:32" s="10" customFormat="1" x14ac:dyDescent="0.25">
      <c r="A13" s="5" t="s">
        <v>28</v>
      </c>
      <c r="B13" s="8">
        <v>8</v>
      </c>
      <c r="C13" s="8" t="s">
        <v>27</v>
      </c>
      <c r="D13" s="9">
        <v>41426</v>
      </c>
      <c r="E13" s="9">
        <v>39539</v>
      </c>
      <c r="F13" s="8"/>
      <c r="G13" s="8"/>
      <c r="H13" s="8"/>
      <c r="I13" s="8"/>
      <c r="J13" s="8"/>
      <c r="K13" s="8"/>
      <c r="L13" s="8"/>
      <c r="M13" s="8"/>
      <c r="N13" s="8" t="s">
        <v>76</v>
      </c>
      <c r="O13" s="8">
        <v>4.5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>
        <f t="shared" ref="AD13:AD68" si="0">SUM(AC13+AA13+Y13+W13+U13+S13+Q13+O13+M13+K13+I13+G13)</f>
        <v>4.5</v>
      </c>
      <c r="AE13" s="8"/>
      <c r="AF13" s="8">
        <v>24</v>
      </c>
    </row>
    <row r="14" spans="1:32" s="10" customFormat="1" x14ac:dyDescent="0.25">
      <c r="A14" s="5" t="s">
        <v>29</v>
      </c>
      <c r="B14" s="8">
        <v>1</v>
      </c>
      <c r="C14" s="8" t="s">
        <v>27</v>
      </c>
      <c r="D14" s="9">
        <v>41426</v>
      </c>
      <c r="E14" s="9">
        <v>39539</v>
      </c>
      <c r="F14" s="8"/>
      <c r="G14" s="8"/>
      <c r="H14" s="8"/>
      <c r="I14" s="8"/>
      <c r="J14" s="8"/>
      <c r="K14" s="8"/>
      <c r="L14" s="8" t="s">
        <v>126</v>
      </c>
      <c r="M14" s="8">
        <v>0.7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>
        <f t="shared" si="0"/>
        <v>0.7</v>
      </c>
      <c r="AE14" s="8"/>
      <c r="AF14" s="8">
        <v>24</v>
      </c>
    </row>
    <row r="15" spans="1:32" s="10" customFormat="1" x14ac:dyDescent="0.25">
      <c r="A15" s="5" t="s">
        <v>30</v>
      </c>
      <c r="B15" s="8">
        <v>2</v>
      </c>
      <c r="C15" s="8" t="s">
        <v>150</v>
      </c>
      <c r="D15" s="9">
        <v>41426</v>
      </c>
      <c r="E15" s="9">
        <v>39539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 t="s">
        <v>126</v>
      </c>
      <c r="W15" s="8">
        <v>0.2</v>
      </c>
      <c r="X15" s="8"/>
      <c r="Y15" s="8"/>
      <c r="Z15" s="8"/>
      <c r="AA15" s="8"/>
      <c r="AB15" s="8"/>
      <c r="AC15" s="8"/>
      <c r="AD15" s="8">
        <f t="shared" si="0"/>
        <v>0.2</v>
      </c>
      <c r="AE15" s="8"/>
      <c r="AF15" s="8">
        <v>24</v>
      </c>
    </row>
    <row r="16" spans="1:32" s="10" customFormat="1" x14ac:dyDescent="0.25">
      <c r="A16" s="5" t="s">
        <v>95</v>
      </c>
      <c r="B16" s="8">
        <v>2</v>
      </c>
      <c r="C16" s="8" t="s">
        <v>36</v>
      </c>
      <c r="D16" s="9">
        <v>41426</v>
      </c>
      <c r="E16" s="9">
        <v>39539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 t="s">
        <v>126</v>
      </c>
      <c r="W16" s="8">
        <v>0.2</v>
      </c>
      <c r="X16" s="8"/>
      <c r="Y16" s="8"/>
      <c r="Z16" s="8"/>
      <c r="AA16" s="8"/>
      <c r="AB16" s="8"/>
      <c r="AC16" s="8"/>
      <c r="AD16" s="8">
        <f t="shared" si="0"/>
        <v>0.2</v>
      </c>
      <c r="AE16" s="8"/>
      <c r="AF16" s="8">
        <v>24</v>
      </c>
    </row>
    <row r="17" spans="1:32" s="10" customFormat="1" x14ac:dyDescent="0.25">
      <c r="A17" s="5" t="s">
        <v>31</v>
      </c>
      <c r="B17" s="8">
        <v>1</v>
      </c>
      <c r="C17" s="8" t="s">
        <v>32</v>
      </c>
      <c r="D17" s="9">
        <v>41426</v>
      </c>
      <c r="E17" s="9">
        <v>39539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 t="s">
        <v>76</v>
      </c>
      <c r="AC17" s="8">
        <v>2.1</v>
      </c>
      <c r="AD17" s="8">
        <f t="shared" si="0"/>
        <v>2.1</v>
      </c>
      <c r="AE17" s="8"/>
      <c r="AF17" s="8">
        <v>24</v>
      </c>
    </row>
    <row r="18" spans="1:32" s="11" customFormat="1" ht="18.75" x14ac:dyDescent="0.3">
      <c r="A18" s="37" t="s">
        <v>33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9"/>
    </row>
    <row r="19" spans="1:32" s="10" customFormat="1" x14ac:dyDescent="0.25">
      <c r="A19" s="5" t="s">
        <v>34</v>
      </c>
      <c r="B19" s="8">
        <v>6</v>
      </c>
      <c r="C19" s="8" t="s">
        <v>27</v>
      </c>
      <c r="D19" s="9">
        <v>41426</v>
      </c>
      <c r="E19" s="9">
        <v>39539</v>
      </c>
      <c r="F19" s="8"/>
      <c r="G19" s="8"/>
      <c r="H19" s="8"/>
      <c r="I19" s="8"/>
      <c r="J19" s="8"/>
      <c r="K19" s="8"/>
      <c r="L19" s="8" t="s">
        <v>76</v>
      </c>
      <c r="M19" s="8">
        <v>10.199999999999999</v>
      </c>
      <c r="N19" s="8"/>
      <c r="O19" s="8"/>
      <c r="P19" s="8"/>
      <c r="Q19" s="8"/>
      <c r="R19" s="8"/>
      <c r="S19" s="14"/>
      <c r="T19" s="14"/>
      <c r="U19" s="14"/>
      <c r="V19" s="14"/>
      <c r="W19" s="14"/>
      <c r="X19" s="8"/>
      <c r="Y19" s="8"/>
      <c r="Z19" s="8"/>
      <c r="AA19" s="8"/>
      <c r="AB19" s="8"/>
      <c r="AC19" s="8"/>
      <c r="AD19" s="8">
        <f t="shared" si="0"/>
        <v>10.199999999999999</v>
      </c>
      <c r="AE19" s="8"/>
      <c r="AF19" s="8">
        <v>24</v>
      </c>
    </row>
    <row r="20" spans="1:32" s="10" customFormat="1" x14ac:dyDescent="0.25">
      <c r="A20" s="5" t="s">
        <v>26</v>
      </c>
      <c r="B20" s="8">
        <v>1</v>
      </c>
      <c r="C20" s="8" t="s">
        <v>27</v>
      </c>
      <c r="D20" s="9">
        <v>41426</v>
      </c>
      <c r="E20" s="9">
        <v>39539</v>
      </c>
      <c r="F20" s="8"/>
      <c r="G20" s="8"/>
      <c r="H20" s="8"/>
      <c r="I20" s="8"/>
      <c r="J20" s="8"/>
      <c r="K20" s="8"/>
      <c r="L20" s="8"/>
      <c r="M20" s="8"/>
      <c r="N20" s="8" t="s">
        <v>76</v>
      </c>
      <c r="O20" s="8">
        <v>10.199999999999999</v>
      </c>
      <c r="P20" s="8"/>
      <c r="Q20" s="8"/>
      <c r="R20" s="8"/>
      <c r="S20" s="14"/>
      <c r="T20" s="14"/>
      <c r="U20" s="14"/>
      <c r="V20" s="14"/>
      <c r="W20" s="14"/>
      <c r="X20" s="8"/>
      <c r="Y20" s="8"/>
      <c r="Z20" s="8"/>
      <c r="AA20" s="8"/>
      <c r="AB20" s="8"/>
      <c r="AC20" s="8"/>
      <c r="AD20" s="8">
        <f t="shared" si="0"/>
        <v>10.199999999999999</v>
      </c>
      <c r="AE20" s="8"/>
      <c r="AF20" s="8">
        <v>24</v>
      </c>
    </row>
    <row r="21" spans="1:32" s="10" customFormat="1" x14ac:dyDescent="0.25">
      <c r="A21" s="5" t="s">
        <v>29</v>
      </c>
      <c r="B21" s="8">
        <v>1</v>
      </c>
      <c r="C21" s="8" t="s">
        <v>27</v>
      </c>
      <c r="D21" s="9">
        <v>41426</v>
      </c>
      <c r="E21" s="9">
        <v>39539</v>
      </c>
      <c r="F21" s="8"/>
      <c r="G21" s="8"/>
      <c r="H21" s="8"/>
      <c r="I21" s="8"/>
      <c r="J21" s="8" t="s">
        <v>126</v>
      </c>
      <c r="K21" s="8">
        <v>0.2</v>
      </c>
      <c r="L21" s="8"/>
      <c r="M21" s="8"/>
      <c r="N21" s="8"/>
      <c r="O21" s="8"/>
      <c r="P21" s="8"/>
      <c r="Q21" s="8"/>
      <c r="R21" s="8"/>
      <c r="S21" s="14"/>
      <c r="T21" s="14"/>
      <c r="U21" s="14"/>
      <c r="V21" s="14"/>
      <c r="W21" s="14"/>
      <c r="X21" s="8"/>
      <c r="Y21" s="8"/>
      <c r="Z21" s="8"/>
      <c r="AA21" s="8"/>
      <c r="AB21" s="8"/>
      <c r="AC21" s="8"/>
      <c r="AD21" s="8">
        <f t="shared" si="0"/>
        <v>0.2</v>
      </c>
      <c r="AE21" s="8"/>
      <c r="AF21" s="8">
        <v>24</v>
      </c>
    </row>
    <row r="22" spans="1:32" s="10" customFormat="1" x14ac:dyDescent="0.25">
      <c r="A22" s="5" t="s">
        <v>35</v>
      </c>
      <c r="B22" s="8">
        <v>4</v>
      </c>
      <c r="C22" s="8"/>
      <c r="D22" s="9">
        <v>41426</v>
      </c>
      <c r="E22" s="9">
        <v>39539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14"/>
      <c r="T22" s="14" t="s">
        <v>76</v>
      </c>
      <c r="U22" s="14">
        <v>2.8</v>
      </c>
      <c r="V22" s="14"/>
      <c r="W22" s="14"/>
      <c r="X22" s="8"/>
      <c r="Y22" s="8"/>
      <c r="Z22" s="8"/>
      <c r="AA22" s="8"/>
      <c r="AB22" s="8"/>
      <c r="AC22" s="8"/>
      <c r="AD22" s="8">
        <f t="shared" si="0"/>
        <v>2.8</v>
      </c>
      <c r="AE22" s="8"/>
      <c r="AF22" s="8">
        <v>24</v>
      </c>
    </row>
    <row r="23" spans="1:32" s="10" customFormat="1" x14ac:dyDescent="0.25">
      <c r="A23" s="5" t="s">
        <v>96</v>
      </c>
      <c r="B23" s="8">
        <v>18</v>
      </c>
      <c r="C23" s="8"/>
      <c r="D23" s="9">
        <v>41426</v>
      </c>
      <c r="E23" s="9">
        <v>39539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4"/>
      <c r="T23" s="14" t="s">
        <v>126</v>
      </c>
      <c r="U23" s="14">
        <v>0.2</v>
      </c>
      <c r="V23" s="14"/>
      <c r="W23" s="14"/>
      <c r="X23" s="8"/>
      <c r="Y23" s="8"/>
      <c r="Z23" s="8"/>
      <c r="AA23" s="8"/>
      <c r="AB23" s="8"/>
      <c r="AC23" s="8"/>
      <c r="AD23" s="8">
        <f t="shared" si="0"/>
        <v>0.2</v>
      </c>
      <c r="AE23" s="8"/>
      <c r="AF23" s="8">
        <v>24</v>
      </c>
    </row>
    <row r="24" spans="1:32" s="10" customFormat="1" x14ac:dyDescent="0.25">
      <c r="A24" s="5" t="s">
        <v>37</v>
      </c>
      <c r="B24" s="8">
        <v>2</v>
      </c>
      <c r="C24" s="8" t="s">
        <v>38</v>
      </c>
      <c r="D24" s="9">
        <v>41426</v>
      </c>
      <c r="E24" s="9">
        <v>39539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 t="s">
        <v>76</v>
      </c>
      <c r="Q24" s="8">
        <v>12.2</v>
      </c>
      <c r="R24" s="8"/>
      <c r="S24" s="14"/>
      <c r="T24" s="14"/>
      <c r="U24" s="14"/>
      <c r="V24" s="14"/>
      <c r="W24" s="14"/>
      <c r="X24" s="8"/>
      <c r="Y24" s="8"/>
      <c r="Z24" s="8"/>
      <c r="AA24" s="8"/>
      <c r="AB24" s="8"/>
      <c r="AC24" s="8"/>
      <c r="AD24" s="8">
        <f t="shared" si="0"/>
        <v>12.2</v>
      </c>
      <c r="AE24" s="8"/>
      <c r="AF24" s="8">
        <v>24</v>
      </c>
    </row>
    <row r="25" spans="1:32" s="10" customFormat="1" x14ac:dyDescent="0.25">
      <c r="A25" s="5" t="s">
        <v>39</v>
      </c>
      <c r="B25" s="8">
        <v>8</v>
      </c>
      <c r="C25" s="8" t="s">
        <v>40</v>
      </c>
      <c r="D25" s="9">
        <v>41426</v>
      </c>
      <c r="E25" s="9">
        <v>39539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4"/>
      <c r="T25" s="14"/>
      <c r="U25" s="14"/>
      <c r="V25" s="14"/>
      <c r="W25" s="14"/>
      <c r="X25" s="8"/>
      <c r="Y25" s="8"/>
      <c r="Z25" s="8" t="s">
        <v>76</v>
      </c>
      <c r="AA25" s="8">
        <v>8.1</v>
      </c>
      <c r="AB25" s="8"/>
      <c r="AC25" s="8"/>
      <c r="AD25" s="8">
        <f t="shared" si="0"/>
        <v>8.1</v>
      </c>
      <c r="AE25" s="8"/>
      <c r="AF25" s="8">
        <v>24</v>
      </c>
    </row>
    <row r="26" spans="1:32" s="10" customFormat="1" x14ac:dyDescent="0.25">
      <c r="A26" s="5" t="s">
        <v>29</v>
      </c>
      <c r="B26" s="8">
        <v>1</v>
      </c>
      <c r="C26" s="8" t="s">
        <v>40</v>
      </c>
      <c r="D26" s="9">
        <v>41426</v>
      </c>
      <c r="E26" s="9">
        <v>39539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 t="s">
        <v>76</v>
      </c>
      <c r="Q26" s="8">
        <v>4.5999999999999996</v>
      </c>
      <c r="R26" s="8"/>
      <c r="S26" s="14"/>
      <c r="T26" s="14"/>
      <c r="U26" s="14"/>
      <c r="V26" s="14"/>
      <c r="W26" s="14"/>
      <c r="X26" s="8"/>
      <c r="Y26" s="8"/>
      <c r="Z26" s="8"/>
      <c r="AA26" s="8"/>
      <c r="AB26" s="8"/>
      <c r="AC26" s="8"/>
      <c r="AD26" s="8">
        <f t="shared" si="0"/>
        <v>4.5999999999999996</v>
      </c>
      <c r="AE26" s="8"/>
      <c r="AF26" s="8">
        <v>24</v>
      </c>
    </row>
    <row r="27" spans="1:32" s="10" customFormat="1" x14ac:dyDescent="0.25">
      <c r="A27" s="5" t="s">
        <v>41</v>
      </c>
      <c r="B27" s="8">
        <v>1</v>
      </c>
      <c r="C27" s="8" t="s">
        <v>42</v>
      </c>
      <c r="D27" s="9">
        <v>41426</v>
      </c>
      <c r="E27" s="9">
        <v>39539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4"/>
      <c r="T27" s="14"/>
      <c r="U27" s="14"/>
      <c r="V27" s="14"/>
      <c r="W27" s="14"/>
      <c r="X27" s="8" t="s">
        <v>76</v>
      </c>
      <c r="Y27" s="8">
        <v>3.3</v>
      </c>
      <c r="Z27" s="8"/>
      <c r="AA27" s="8"/>
      <c r="AB27" s="8"/>
      <c r="AC27" s="8"/>
      <c r="AD27" s="8">
        <f t="shared" si="0"/>
        <v>3.3</v>
      </c>
      <c r="AE27" s="8"/>
      <c r="AF27" s="8">
        <v>24</v>
      </c>
    </row>
    <row r="28" spans="1:32" s="11" customFormat="1" ht="18.75" x14ac:dyDescent="0.3">
      <c r="A28" s="37" t="s">
        <v>157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9"/>
    </row>
    <row r="29" spans="1:32" s="10" customFormat="1" x14ac:dyDescent="0.25">
      <c r="A29" s="5" t="s">
        <v>43</v>
      </c>
      <c r="B29" s="8">
        <v>2</v>
      </c>
      <c r="C29" s="8" t="s">
        <v>27</v>
      </c>
      <c r="D29" s="9">
        <v>33695</v>
      </c>
      <c r="E29" s="9">
        <v>33695</v>
      </c>
      <c r="F29" s="8"/>
      <c r="G29" s="8"/>
      <c r="H29" s="8"/>
      <c r="I29" s="8"/>
      <c r="J29" s="8" t="s">
        <v>76</v>
      </c>
      <c r="K29" s="8">
        <v>8.1999999999999993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>
        <v>8.6</v>
      </c>
      <c r="AF29" s="8">
        <v>24</v>
      </c>
    </row>
    <row r="30" spans="1:32" s="10" customFormat="1" x14ac:dyDescent="0.25">
      <c r="A30" s="5" t="s">
        <v>44</v>
      </c>
      <c r="B30" s="8">
        <v>2</v>
      </c>
      <c r="C30" s="8" t="s">
        <v>27</v>
      </c>
      <c r="D30" s="9">
        <v>33695</v>
      </c>
      <c r="E30" s="9">
        <v>33695</v>
      </c>
      <c r="F30" s="8"/>
      <c r="G30" s="8"/>
      <c r="H30" s="8"/>
      <c r="I30" s="8"/>
      <c r="J30" s="8" t="s">
        <v>76</v>
      </c>
      <c r="K30" s="8">
        <v>8.1999999999999993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>
        <v>10.1</v>
      </c>
      <c r="AF30" s="8">
        <v>24</v>
      </c>
    </row>
    <row r="31" spans="1:32" s="10" customFormat="1" x14ac:dyDescent="0.25">
      <c r="A31" s="5" t="s">
        <v>45</v>
      </c>
      <c r="B31" s="8">
        <v>2</v>
      </c>
      <c r="C31" s="8"/>
      <c r="D31" s="9">
        <v>33695</v>
      </c>
      <c r="E31" s="9">
        <v>33695</v>
      </c>
      <c r="F31" s="8"/>
      <c r="G31" s="8"/>
      <c r="H31" s="8"/>
      <c r="I31" s="8"/>
      <c r="J31" s="8"/>
      <c r="K31" s="8"/>
      <c r="L31" s="8"/>
      <c r="M31" s="8"/>
      <c r="N31" s="8" t="s">
        <v>76</v>
      </c>
      <c r="O31" s="8">
        <v>7.2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>
        <v>7.2</v>
      </c>
      <c r="AF31" s="8">
        <f t="shared" ref="AF31:AF36" si="1">AF29</f>
        <v>24</v>
      </c>
    </row>
    <row r="32" spans="1:32" s="10" customFormat="1" x14ac:dyDescent="0.25">
      <c r="A32" s="5" t="s">
        <v>37</v>
      </c>
      <c r="B32" s="8">
        <v>1</v>
      </c>
      <c r="C32" s="8" t="s">
        <v>46</v>
      </c>
      <c r="D32" s="9">
        <v>40238</v>
      </c>
      <c r="E32" s="9">
        <v>40238</v>
      </c>
      <c r="F32" s="8"/>
      <c r="G32" s="8"/>
      <c r="H32" s="8"/>
      <c r="I32" s="8"/>
      <c r="J32" s="8"/>
      <c r="K32" s="8"/>
      <c r="L32" s="8" t="s">
        <v>76</v>
      </c>
      <c r="M32" s="8">
        <v>12.3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>
        <v>25.8</v>
      </c>
      <c r="AF32" s="8">
        <v>24</v>
      </c>
    </row>
    <row r="33" spans="1:32" s="10" customFormat="1" x14ac:dyDescent="0.25">
      <c r="A33" s="5" t="s">
        <v>47</v>
      </c>
      <c r="B33" s="8" t="s">
        <v>48</v>
      </c>
      <c r="C33" s="8" t="s">
        <v>40</v>
      </c>
      <c r="D33" s="9">
        <v>33695</v>
      </c>
      <c r="E33" s="9">
        <v>33695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 t="s">
        <v>126</v>
      </c>
      <c r="S33" s="8">
        <v>2.2000000000000002</v>
      </c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>
        <v>18.2</v>
      </c>
      <c r="AF33" s="8">
        <f>AF31</f>
        <v>24</v>
      </c>
    </row>
    <row r="34" spans="1:32" s="10" customFormat="1" x14ac:dyDescent="0.25">
      <c r="A34" s="5" t="s">
        <v>49</v>
      </c>
      <c r="B34" s="8">
        <v>4</v>
      </c>
      <c r="C34" s="8" t="s">
        <v>50</v>
      </c>
      <c r="D34" s="9">
        <v>33695</v>
      </c>
      <c r="E34" s="9">
        <v>33695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 t="s">
        <v>76</v>
      </c>
      <c r="W34" s="8">
        <v>3.5</v>
      </c>
      <c r="X34" s="8"/>
      <c r="Y34" s="8"/>
      <c r="Z34" s="8"/>
      <c r="AA34" s="8"/>
      <c r="AB34" s="8"/>
      <c r="AC34" s="8"/>
      <c r="AD34" s="8"/>
      <c r="AE34" s="8">
        <v>12.2</v>
      </c>
      <c r="AF34" s="8">
        <f t="shared" si="1"/>
        <v>24</v>
      </c>
    </row>
    <row r="35" spans="1:32" s="10" customFormat="1" x14ac:dyDescent="0.25">
      <c r="A35" s="5" t="s">
        <v>51</v>
      </c>
      <c r="B35" s="8">
        <v>1</v>
      </c>
      <c r="C35" s="8" t="s">
        <v>40</v>
      </c>
      <c r="D35" s="9">
        <v>33695</v>
      </c>
      <c r="E35" s="9">
        <v>33695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 t="s">
        <v>76</v>
      </c>
      <c r="W35" s="8">
        <v>3.5</v>
      </c>
      <c r="X35" s="8"/>
      <c r="Y35" s="8"/>
      <c r="Z35" s="8"/>
      <c r="AA35" s="8"/>
      <c r="AB35" s="8"/>
      <c r="AC35" s="8"/>
      <c r="AD35" s="8"/>
      <c r="AE35" s="8">
        <v>12.2</v>
      </c>
      <c r="AF35" s="8">
        <f t="shared" si="1"/>
        <v>24</v>
      </c>
    </row>
    <row r="36" spans="1:32" s="10" customFormat="1" x14ac:dyDescent="0.25">
      <c r="A36" s="5" t="s">
        <v>95</v>
      </c>
      <c r="B36" s="8">
        <v>24</v>
      </c>
      <c r="C36" s="8"/>
      <c r="D36" s="9">
        <v>38018</v>
      </c>
      <c r="E36" s="9">
        <v>38018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 t="s">
        <v>126</v>
      </c>
      <c r="AA36" s="8">
        <v>0.2</v>
      </c>
      <c r="AB36" s="8"/>
      <c r="AC36" s="8"/>
      <c r="AD36" s="8"/>
      <c r="AE36" s="8">
        <v>2</v>
      </c>
      <c r="AF36" s="8">
        <f t="shared" si="1"/>
        <v>24</v>
      </c>
    </row>
    <row r="37" spans="1:32" s="11" customFormat="1" ht="18.75" x14ac:dyDescent="0.3">
      <c r="A37" s="37" t="s">
        <v>151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9"/>
    </row>
    <row r="38" spans="1:32" s="10" customFormat="1" x14ac:dyDescent="0.25">
      <c r="A38" s="5" t="s">
        <v>52</v>
      </c>
      <c r="B38" s="8">
        <v>1</v>
      </c>
      <c r="C38" s="8" t="s">
        <v>40</v>
      </c>
      <c r="D38" s="9">
        <v>41699</v>
      </c>
      <c r="E38" s="9">
        <v>41699</v>
      </c>
      <c r="F38" s="8"/>
      <c r="G38" s="8"/>
      <c r="H38" s="8"/>
      <c r="I38" s="8"/>
      <c r="J38" s="8" t="s">
        <v>77</v>
      </c>
      <c r="K38" s="8">
        <v>10.199999999999999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>
        <v>10.199999999999999</v>
      </c>
      <c r="AF38" s="8">
        <v>24</v>
      </c>
    </row>
    <row r="39" spans="1:32" s="10" customFormat="1" x14ac:dyDescent="0.25">
      <c r="A39" s="5" t="s">
        <v>54</v>
      </c>
      <c r="B39" s="8">
        <v>1</v>
      </c>
      <c r="C39" s="8" t="s">
        <v>40</v>
      </c>
      <c r="D39" s="9">
        <v>41699</v>
      </c>
      <c r="E39" s="9">
        <v>41699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 t="s">
        <v>76</v>
      </c>
      <c r="W39" s="8">
        <v>4.5</v>
      </c>
      <c r="X39" s="8"/>
      <c r="Y39" s="8"/>
      <c r="Z39" s="8"/>
      <c r="AA39" s="8"/>
      <c r="AB39" s="8"/>
      <c r="AC39" s="8"/>
      <c r="AD39" s="8"/>
      <c r="AE39" s="8">
        <v>7.6</v>
      </c>
      <c r="AF39" s="8">
        <v>24</v>
      </c>
    </row>
    <row r="40" spans="1:32" s="10" customFormat="1" ht="30" x14ac:dyDescent="0.25">
      <c r="A40" s="5" t="s">
        <v>55</v>
      </c>
      <c r="B40" s="8">
        <v>6</v>
      </c>
      <c r="C40" s="8" t="s">
        <v>27</v>
      </c>
      <c r="D40" s="9">
        <v>41699</v>
      </c>
      <c r="E40" s="9">
        <v>41699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>
        <v>9.1999999999999993</v>
      </c>
      <c r="AF40" s="8">
        <v>24</v>
      </c>
    </row>
    <row r="41" spans="1:32" s="10" customFormat="1" x14ac:dyDescent="0.25">
      <c r="A41" s="5" t="s">
        <v>47</v>
      </c>
      <c r="B41" s="8">
        <v>30</v>
      </c>
      <c r="C41" s="8" t="s">
        <v>40</v>
      </c>
      <c r="D41" s="9">
        <v>41699</v>
      </c>
      <c r="E41" s="9">
        <v>41699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 t="s">
        <v>126</v>
      </c>
      <c r="S41" s="8">
        <v>2.2000000000000002</v>
      </c>
      <c r="T41" s="8"/>
      <c r="U41" s="8"/>
      <c r="V41" s="8"/>
      <c r="W41" s="8"/>
      <c r="X41" s="8"/>
      <c r="Y41" s="8"/>
      <c r="Z41" s="8" t="s">
        <v>126</v>
      </c>
      <c r="AA41" s="8">
        <v>10.6</v>
      </c>
      <c r="AB41" s="8"/>
      <c r="AC41" s="8"/>
      <c r="AD41" s="8"/>
      <c r="AE41" s="8">
        <v>10.6</v>
      </c>
      <c r="AF41" s="8">
        <v>24</v>
      </c>
    </row>
    <row r="42" spans="1:32" s="10" customFormat="1" x14ac:dyDescent="0.25">
      <c r="A42" s="5" t="s">
        <v>37</v>
      </c>
      <c r="B42" s="8">
        <v>1</v>
      </c>
      <c r="C42" s="8" t="s">
        <v>40</v>
      </c>
      <c r="D42" s="9">
        <v>41699</v>
      </c>
      <c r="E42" s="9">
        <v>41699</v>
      </c>
      <c r="F42" s="8"/>
      <c r="G42" s="8"/>
      <c r="H42" s="8"/>
      <c r="I42" s="8"/>
      <c r="J42" s="8"/>
      <c r="K42" s="8"/>
      <c r="L42" s="8" t="s">
        <v>126</v>
      </c>
      <c r="M42" s="8">
        <v>0.2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>
        <v>12.2</v>
      </c>
      <c r="AF42" s="8">
        <v>24</v>
      </c>
    </row>
    <row r="43" spans="1:32" s="10" customFormat="1" x14ac:dyDescent="0.25">
      <c r="A43" s="5" t="s">
        <v>39</v>
      </c>
      <c r="B43" s="8">
        <v>2</v>
      </c>
      <c r="C43" s="8" t="s">
        <v>40</v>
      </c>
      <c r="D43" s="9">
        <v>41699</v>
      </c>
      <c r="E43" s="9">
        <v>41699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 t="s">
        <v>76</v>
      </c>
      <c r="Q43" s="8">
        <v>8.5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>
        <v>10.199999999999999</v>
      </c>
      <c r="AF43" s="8">
        <v>24</v>
      </c>
    </row>
    <row r="44" spans="1:32" s="10" customFormat="1" x14ac:dyDescent="0.25">
      <c r="A44" s="5" t="s">
        <v>49</v>
      </c>
      <c r="B44" s="8">
        <v>6</v>
      </c>
      <c r="C44" s="8"/>
      <c r="D44" s="9">
        <v>41699</v>
      </c>
      <c r="E44" s="9">
        <v>41699</v>
      </c>
      <c r="F44" s="8"/>
      <c r="G44" s="8"/>
      <c r="H44" s="8" t="s">
        <v>77</v>
      </c>
      <c r="I44" s="8">
        <v>4.5999999999999996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>
        <v>4.5999999999999996</v>
      </c>
      <c r="AF44" s="8">
        <v>24</v>
      </c>
    </row>
    <row r="45" spans="1:32" s="10" customFormat="1" x14ac:dyDescent="0.25">
      <c r="A45" s="5" t="s">
        <v>95</v>
      </c>
      <c r="B45" s="8">
        <v>16</v>
      </c>
      <c r="C45" s="8"/>
      <c r="D45" s="9">
        <v>40330</v>
      </c>
      <c r="E45" s="9">
        <v>40330</v>
      </c>
      <c r="F45" s="8"/>
      <c r="G45" s="8"/>
      <c r="H45" s="8"/>
      <c r="I45" s="8"/>
      <c r="J45" s="8"/>
      <c r="K45" s="8"/>
      <c r="L45" s="8" t="s">
        <v>126</v>
      </c>
      <c r="M45" s="8">
        <v>0.2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>
        <v>2</v>
      </c>
      <c r="AF45" s="8">
        <v>24</v>
      </c>
    </row>
    <row r="46" spans="1:32" s="11" customFormat="1" ht="18.75" x14ac:dyDescent="0.3">
      <c r="A46" s="37" t="s">
        <v>152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9"/>
    </row>
    <row r="47" spans="1:32" s="10" customFormat="1" x14ac:dyDescent="0.25">
      <c r="A47" s="5" t="s">
        <v>52</v>
      </c>
      <c r="B47" s="8">
        <v>1</v>
      </c>
      <c r="C47" s="8" t="s">
        <v>40</v>
      </c>
      <c r="D47" s="9">
        <v>41730</v>
      </c>
      <c r="E47" s="9">
        <v>41730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 t="s">
        <v>76</v>
      </c>
      <c r="S47" s="8">
        <v>5.3</v>
      </c>
      <c r="T47" s="8"/>
      <c r="U47" s="8"/>
      <c r="V47" s="8"/>
      <c r="W47" s="8"/>
      <c r="X47" s="8"/>
      <c r="Y47" s="8"/>
      <c r="Z47" s="8"/>
      <c r="AA47" s="8"/>
      <c r="AB47" s="8"/>
      <c r="AC47" s="8"/>
      <c r="AD47" s="8">
        <f t="shared" si="0"/>
        <v>5.3</v>
      </c>
      <c r="AE47" s="8"/>
      <c r="AF47" s="8">
        <v>24</v>
      </c>
    </row>
    <row r="48" spans="1:32" s="10" customFormat="1" x14ac:dyDescent="0.25">
      <c r="A48" s="5" t="s">
        <v>56</v>
      </c>
      <c r="B48" s="8">
        <v>3</v>
      </c>
      <c r="C48" s="8" t="s">
        <v>50</v>
      </c>
      <c r="D48" s="9">
        <v>41426</v>
      </c>
      <c r="E48" s="9">
        <v>41426</v>
      </c>
      <c r="F48" s="8"/>
      <c r="G48" s="8"/>
      <c r="H48" s="8"/>
      <c r="I48" s="8"/>
      <c r="J48" s="8" t="s">
        <v>126</v>
      </c>
      <c r="K48" s="8">
        <v>2.2000000000000002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>
        <f t="shared" si="0"/>
        <v>2.2000000000000002</v>
      </c>
      <c r="AE48" s="8"/>
      <c r="AF48" s="8">
        <v>24</v>
      </c>
    </row>
    <row r="49" spans="1:32" s="10" customFormat="1" x14ac:dyDescent="0.25">
      <c r="A49" s="5" t="s">
        <v>57</v>
      </c>
      <c r="B49" s="8">
        <v>3</v>
      </c>
      <c r="C49" s="8" t="s">
        <v>27</v>
      </c>
      <c r="D49" s="9">
        <v>41426</v>
      </c>
      <c r="E49" s="9">
        <v>41426</v>
      </c>
      <c r="F49" s="8"/>
      <c r="G49" s="8"/>
      <c r="H49" s="8"/>
      <c r="I49" s="8"/>
      <c r="J49" s="8" t="s">
        <v>126</v>
      </c>
      <c r="K49" s="8">
        <v>2.2000000000000002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>
        <f t="shared" si="0"/>
        <v>2.2000000000000002</v>
      </c>
      <c r="AE49" s="8"/>
      <c r="AF49" s="8">
        <v>24</v>
      </c>
    </row>
    <row r="50" spans="1:32" s="10" customFormat="1" ht="30" x14ac:dyDescent="0.25">
      <c r="A50" s="5" t="s">
        <v>58</v>
      </c>
      <c r="B50" s="8">
        <v>3</v>
      </c>
      <c r="C50" s="8" t="s">
        <v>60</v>
      </c>
      <c r="D50" s="9">
        <v>41426</v>
      </c>
      <c r="E50" s="9">
        <v>41426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 t="s">
        <v>126</v>
      </c>
      <c r="W50" s="8">
        <v>1.2</v>
      </c>
      <c r="X50" s="8"/>
      <c r="Y50" s="8"/>
      <c r="Z50" s="8"/>
      <c r="AA50" s="8"/>
      <c r="AB50" s="8"/>
      <c r="AC50" s="8"/>
      <c r="AD50" s="8">
        <f t="shared" si="0"/>
        <v>1.2</v>
      </c>
      <c r="AE50" s="8"/>
      <c r="AF50" s="8">
        <v>24</v>
      </c>
    </row>
    <row r="51" spans="1:32" s="10" customFormat="1" x14ac:dyDescent="0.25">
      <c r="A51" s="5" t="s">
        <v>37</v>
      </c>
      <c r="B51" s="8">
        <v>1</v>
      </c>
      <c r="C51" s="8" t="s">
        <v>59</v>
      </c>
      <c r="D51" s="9">
        <v>41730</v>
      </c>
      <c r="E51" s="9">
        <v>41730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 t="s">
        <v>76</v>
      </c>
      <c r="S51" s="8">
        <v>12.6</v>
      </c>
      <c r="T51" s="8"/>
      <c r="U51" s="8"/>
      <c r="V51" s="8"/>
      <c r="W51" s="8"/>
      <c r="X51" s="8"/>
      <c r="Y51" s="8"/>
      <c r="Z51" s="8"/>
      <c r="AA51" s="8"/>
      <c r="AB51" s="8"/>
      <c r="AC51" s="8"/>
      <c r="AD51" s="8">
        <f t="shared" si="0"/>
        <v>12.6</v>
      </c>
      <c r="AE51" s="8"/>
      <c r="AF51" s="8">
        <v>24</v>
      </c>
    </row>
    <row r="52" spans="1:32" s="10" customFormat="1" x14ac:dyDescent="0.25">
      <c r="A52" s="5" t="s">
        <v>61</v>
      </c>
      <c r="B52" s="8" t="s">
        <v>53</v>
      </c>
      <c r="C52" s="8" t="s">
        <v>40</v>
      </c>
      <c r="D52" s="9">
        <v>41730</v>
      </c>
      <c r="E52" s="9">
        <v>41730</v>
      </c>
      <c r="F52" s="8"/>
      <c r="G52" s="8"/>
      <c r="H52" s="8"/>
      <c r="I52" s="8"/>
      <c r="J52" s="8"/>
      <c r="K52" s="8"/>
      <c r="L52" s="8"/>
      <c r="M52" s="8"/>
      <c r="N52" s="8" t="s">
        <v>76</v>
      </c>
      <c r="O52" s="8">
        <v>6.1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>
        <f t="shared" si="0"/>
        <v>6.1</v>
      </c>
      <c r="AE52" s="8"/>
      <c r="AF52" s="8">
        <v>24</v>
      </c>
    </row>
    <row r="53" spans="1:32" s="10" customFormat="1" ht="30" x14ac:dyDescent="0.25">
      <c r="A53" s="5" t="s">
        <v>62</v>
      </c>
      <c r="B53" s="8">
        <v>2</v>
      </c>
      <c r="C53" s="8" t="s">
        <v>63</v>
      </c>
      <c r="D53" s="9">
        <v>41730</v>
      </c>
      <c r="E53" s="9">
        <v>41730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 t="s">
        <v>76</v>
      </c>
      <c r="W53" s="8">
        <v>4.2</v>
      </c>
      <c r="X53" s="8"/>
      <c r="Y53" s="8"/>
      <c r="Z53" s="8"/>
      <c r="AA53" s="8"/>
      <c r="AB53" s="8"/>
      <c r="AC53" s="8"/>
      <c r="AD53" s="8">
        <f t="shared" si="0"/>
        <v>4.2</v>
      </c>
      <c r="AE53" s="8"/>
      <c r="AF53" s="8">
        <v>24</v>
      </c>
    </row>
    <row r="54" spans="1:32" s="10" customFormat="1" ht="30" x14ac:dyDescent="0.25">
      <c r="A54" s="5" t="s">
        <v>64</v>
      </c>
      <c r="B54" s="8">
        <v>2</v>
      </c>
      <c r="C54" s="8" t="s">
        <v>65</v>
      </c>
      <c r="D54" s="9">
        <v>41730</v>
      </c>
      <c r="E54" s="9">
        <v>41730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 t="s">
        <v>76</v>
      </c>
      <c r="W54" s="8">
        <v>4.2</v>
      </c>
      <c r="X54" s="8"/>
      <c r="Y54" s="8"/>
      <c r="Z54" s="8"/>
      <c r="AA54" s="8"/>
      <c r="AB54" s="8"/>
      <c r="AC54" s="8"/>
      <c r="AD54" s="8">
        <f t="shared" si="0"/>
        <v>4.2</v>
      </c>
      <c r="AE54" s="8"/>
      <c r="AF54" s="8">
        <v>24</v>
      </c>
    </row>
    <row r="55" spans="1:32" s="10" customFormat="1" x14ac:dyDescent="0.25">
      <c r="A55" s="5" t="s">
        <v>47</v>
      </c>
      <c r="B55" s="8">
        <v>6</v>
      </c>
      <c r="C55" s="8" t="s">
        <v>40</v>
      </c>
      <c r="D55" s="9">
        <v>41730</v>
      </c>
      <c r="E55" s="9">
        <v>41730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 t="s">
        <v>126</v>
      </c>
      <c r="AC55" s="8">
        <v>0.2</v>
      </c>
      <c r="AD55" s="8">
        <f t="shared" si="0"/>
        <v>0.2</v>
      </c>
      <c r="AE55" s="8"/>
      <c r="AF55" s="8">
        <v>24</v>
      </c>
    </row>
    <row r="56" spans="1:32" s="10" customFormat="1" x14ac:dyDescent="0.25">
      <c r="A56" s="5" t="s">
        <v>95</v>
      </c>
      <c r="B56" s="8">
        <v>4</v>
      </c>
      <c r="C56" s="8"/>
      <c r="D56" s="9">
        <v>41671</v>
      </c>
      <c r="E56" s="9">
        <v>41671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 t="s">
        <v>126</v>
      </c>
      <c r="Q56" s="8">
        <v>0.2</v>
      </c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>
        <f t="shared" si="0"/>
        <v>0.2</v>
      </c>
      <c r="AE56" s="8"/>
      <c r="AF56" s="8">
        <v>24</v>
      </c>
    </row>
    <row r="57" spans="1:32" s="11" customFormat="1" ht="18.75" x14ac:dyDescent="0.3">
      <c r="A57" s="37" t="s">
        <v>153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9"/>
    </row>
    <row r="58" spans="1:32" s="10" customFormat="1" x14ac:dyDescent="0.25">
      <c r="A58" s="5" t="s">
        <v>66</v>
      </c>
      <c r="B58" s="8">
        <v>1</v>
      </c>
      <c r="C58" s="8" t="s">
        <v>40</v>
      </c>
      <c r="D58" s="9">
        <v>40575</v>
      </c>
      <c r="E58" s="9">
        <v>40575</v>
      </c>
      <c r="F58" s="8"/>
      <c r="G58" s="8"/>
      <c r="H58" s="8"/>
      <c r="I58" s="8"/>
      <c r="J58" s="8" t="s">
        <v>76</v>
      </c>
      <c r="K58" s="8">
        <v>10.6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>
        <f t="shared" si="0"/>
        <v>10.6</v>
      </c>
      <c r="AE58" s="8"/>
      <c r="AF58" s="8">
        <v>24</v>
      </c>
    </row>
    <row r="59" spans="1:32" s="10" customFormat="1" x14ac:dyDescent="0.25">
      <c r="A59" s="5" t="s">
        <v>67</v>
      </c>
      <c r="B59" s="8">
        <v>3</v>
      </c>
      <c r="C59" s="8" t="s">
        <v>50</v>
      </c>
      <c r="D59" s="9">
        <v>40575</v>
      </c>
      <c r="E59" s="9">
        <v>40575</v>
      </c>
      <c r="F59" s="8"/>
      <c r="G59" s="8"/>
      <c r="H59" s="8" t="s">
        <v>77</v>
      </c>
      <c r="I59" s="8">
        <v>2.2000000000000002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>
        <f t="shared" si="0"/>
        <v>2.2000000000000002</v>
      </c>
      <c r="AE59" s="8"/>
      <c r="AF59" s="8">
        <v>24</v>
      </c>
    </row>
    <row r="60" spans="1:32" s="10" customFormat="1" ht="30" x14ac:dyDescent="0.25">
      <c r="A60" s="5" t="s">
        <v>68</v>
      </c>
      <c r="B60" s="8">
        <v>3</v>
      </c>
      <c r="C60" s="8" t="s">
        <v>27</v>
      </c>
      <c r="D60" s="9">
        <v>39479</v>
      </c>
      <c r="E60" s="9">
        <v>39479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 t="s">
        <v>126</v>
      </c>
      <c r="U60" s="8">
        <v>4.5</v>
      </c>
      <c r="V60" s="8"/>
      <c r="W60" s="8"/>
      <c r="X60" s="8"/>
      <c r="Y60" s="8"/>
      <c r="Z60" s="8"/>
      <c r="AA60" s="8"/>
      <c r="AB60" s="8"/>
      <c r="AC60" s="8"/>
      <c r="AD60" s="8"/>
      <c r="AE60" s="8">
        <v>12.5</v>
      </c>
      <c r="AF60" s="8">
        <v>24</v>
      </c>
    </row>
    <row r="61" spans="1:32" s="10" customFormat="1" ht="30" x14ac:dyDescent="0.25">
      <c r="A61" s="5" t="s">
        <v>58</v>
      </c>
      <c r="B61" s="8">
        <v>3</v>
      </c>
      <c r="C61" s="8" t="s">
        <v>60</v>
      </c>
      <c r="D61" s="9">
        <v>41791</v>
      </c>
      <c r="E61" s="9">
        <v>41791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 t="s">
        <v>76</v>
      </c>
      <c r="Q61" s="8">
        <v>2.2000000000000002</v>
      </c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>
        <f t="shared" si="0"/>
        <v>2.2000000000000002</v>
      </c>
      <c r="AE61" s="8"/>
      <c r="AF61" s="8">
        <v>24</v>
      </c>
    </row>
    <row r="62" spans="1:32" s="10" customFormat="1" x14ac:dyDescent="0.25">
      <c r="A62" s="5" t="s">
        <v>37</v>
      </c>
      <c r="B62" s="8">
        <v>1</v>
      </c>
      <c r="C62" s="8" t="s">
        <v>59</v>
      </c>
      <c r="D62" s="9">
        <v>41791</v>
      </c>
      <c r="E62" s="9">
        <v>41791</v>
      </c>
      <c r="F62" s="8"/>
      <c r="G62" s="8"/>
      <c r="H62" s="8"/>
      <c r="I62" s="8"/>
      <c r="J62" s="8"/>
      <c r="K62" s="8"/>
      <c r="L62" s="8"/>
      <c r="M62" s="8"/>
      <c r="N62" s="8" t="s">
        <v>76</v>
      </c>
      <c r="O62" s="8">
        <v>12.5</v>
      </c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>
        <f t="shared" si="0"/>
        <v>12.5</v>
      </c>
      <c r="AE62" s="8"/>
      <c r="AF62" s="8">
        <v>24</v>
      </c>
    </row>
    <row r="63" spans="1:32" s="10" customFormat="1" x14ac:dyDescent="0.25">
      <c r="A63" s="5" t="s">
        <v>201</v>
      </c>
      <c r="B63" s="8">
        <v>1</v>
      </c>
      <c r="C63" s="8" t="s">
        <v>50</v>
      </c>
      <c r="D63" s="9">
        <v>39479</v>
      </c>
      <c r="E63" s="9">
        <v>39479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 t="s">
        <v>77</v>
      </c>
      <c r="Y63" s="8">
        <v>8.5</v>
      </c>
      <c r="Z63" s="8"/>
      <c r="AA63" s="8"/>
      <c r="AB63" s="8"/>
      <c r="AC63" s="8"/>
      <c r="AD63" s="8"/>
      <c r="AE63" s="8">
        <v>8.5</v>
      </c>
      <c r="AF63" s="8">
        <v>24</v>
      </c>
    </row>
    <row r="64" spans="1:32" s="10" customFormat="1" x14ac:dyDescent="0.25">
      <c r="A64" s="5" t="s">
        <v>69</v>
      </c>
      <c r="B64" s="8">
        <v>3</v>
      </c>
      <c r="C64" s="8" t="s">
        <v>65</v>
      </c>
      <c r="D64" s="9">
        <v>39479</v>
      </c>
      <c r="E64" s="9">
        <v>39479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 t="s">
        <v>77</v>
      </c>
      <c r="Y64" s="8">
        <v>12.2</v>
      </c>
      <c r="Z64" s="8"/>
      <c r="AA64" s="8"/>
      <c r="AB64" s="8"/>
      <c r="AC64" s="8"/>
      <c r="AD64" s="8"/>
      <c r="AE64" s="8">
        <v>12.2</v>
      </c>
      <c r="AF64" s="8">
        <v>24</v>
      </c>
    </row>
    <row r="65" spans="1:32" s="10" customFormat="1" x14ac:dyDescent="0.25">
      <c r="A65" s="5" t="s">
        <v>95</v>
      </c>
      <c r="B65" s="8">
        <v>4</v>
      </c>
      <c r="C65" s="8"/>
      <c r="D65" s="9">
        <v>41671</v>
      </c>
      <c r="E65" s="9">
        <v>41671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 t="s">
        <v>126</v>
      </c>
      <c r="U65" s="8">
        <v>0.2</v>
      </c>
      <c r="V65" s="8"/>
      <c r="W65" s="8"/>
      <c r="X65" s="8"/>
      <c r="Y65" s="8"/>
      <c r="Z65" s="8"/>
      <c r="AA65" s="8"/>
      <c r="AB65" s="8"/>
      <c r="AC65" s="8"/>
      <c r="AD65" s="8">
        <f t="shared" si="0"/>
        <v>0.2</v>
      </c>
      <c r="AE65" s="8"/>
      <c r="AF65" s="8">
        <v>24</v>
      </c>
    </row>
    <row r="66" spans="1:32" s="10" customFormat="1" ht="18.75" x14ac:dyDescent="0.3">
      <c r="A66" s="40" t="s">
        <v>154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41"/>
    </row>
    <row r="67" spans="1:32" s="10" customFormat="1" x14ac:dyDescent="0.25">
      <c r="A67" s="5" t="s">
        <v>34</v>
      </c>
      <c r="B67" s="8">
        <v>6</v>
      </c>
      <c r="C67" s="8" t="s">
        <v>27</v>
      </c>
      <c r="D67" s="9">
        <v>41760</v>
      </c>
      <c r="E67" s="9">
        <v>41760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 t="s">
        <v>76</v>
      </c>
      <c r="Q67" s="8">
        <v>6.5</v>
      </c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>
        <f t="shared" si="0"/>
        <v>6.5</v>
      </c>
      <c r="AE67" s="8"/>
      <c r="AF67" s="8">
        <v>24</v>
      </c>
    </row>
    <row r="68" spans="1:32" s="10" customFormat="1" x14ac:dyDescent="0.25">
      <c r="A68" s="5" t="s">
        <v>29</v>
      </c>
      <c r="B68" s="8">
        <v>1</v>
      </c>
      <c r="C68" s="8" t="s">
        <v>27</v>
      </c>
      <c r="D68" s="9">
        <v>41760</v>
      </c>
      <c r="E68" s="9">
        <v>41760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 t="s">
        <v>76</v>
      </c>
      <c r="Q68" s="8">
        <v>2.2999999999999998</v>
      </c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>
        <f t="shared" si="0"/>
        <v>2.2999999999999998</v>
      </c>
      <c r="AE68" s="8"/>
      <c r="AF68" s="8">
        <v>24</v>
      </c>
    </row>
    <row r="69" spans="1:32" s="10" customFormat="1" x14ac:dyDescent="0.25">
      <c r="A69" s="5" t="s">
        <v>70</v>
      </c>
      <c r="B69" s="8">
        <v>6</v>
      </c>
      <c r="C69" s="8" t="s">
        <v>27</v>
      </c>
      <c r="D69" s="9">
        <v>41760</v>
      </c>
      <c r="E69" s="9">
        <v>41760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 t="s">
        <v>76</v>
      </c>
      <c r="AA69" s="8">
        <v>6.1</v>
      </c>
      <c r="AB69" s="8"/>
      <c r="AC69" s="8"/>
      <c r="AD69" s="8">
        <f t="shared" ref="AD69:AD140" si="2">SUM(AC69+AA69+Y69+W69+U69+S69+Q69+O69+M69+K69+I69+G69)</f>
        <v>6.1</v>
      </c>
      <c r="AE69" s="8"/>
      <c r="AF69" s="8">
        <v>24</v>
      </c>
    </row>
    <row r="70" spans="1:32" s="10" customFormat="1" x14ac:dyDescent="0.25">
      <c r="A70" s="5" t="s">
        <v>37</v>
      </c>
      <c r="B70" s="8">
        <v>2</v>
      </c>
      <c r="C70" s="8" t="s">
        <v>27</v>
      </c>
      <c r="D70" s="9">
        <v>40575</v>
      </c>
      <c r="E70" s="9">
        <v>40575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 t="s">
        <v>76</v>
      </c>
      <c r="AA70" s="8">
        <v>10.199999999999999</v>
      </c>
      <c r="AB70" s="8"/>
      <c r="AC70" s="8"/>
      <c r="AD70" s="8">
        <f t="shared" si="2"/>
        <v>10.199999999999999</v>
      </c>
      <c r="AE70" s="8"/>
      <c r="AF70" s="8">
        <v>24</v>
      </c>
    </row>
    <row r="71" spans="1:32" s="10" customFormat="1" x14ac:dyDescent="0.25">
      <c r="A71" s="5" t="s">
        <v>47</v>
      </c>
      <c r="B71" s="8" t="s">
        <v>71</v>
      </c>
      <c r="C71" s="8" t="s">
        <v>27</v>
      </c>
      <c r="D71" s="9">
        <v>40575</v>
      </c>
      <c r="E71" s="9">
        <v>40575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 t="s">
        <v>76</v>
      </c>
      <c r="U71" s="8">
        <v>8.1</v>
      </c>
      <c r="V71" s="8"/>
      <c r="W71" s="8"/>
      <c r="X71" s="8"/>
      <c r="Y71" s="8"/>
      <c r="Z71" s="8"/>
      <c r="AA71" s="8"/>
      <c r="AB71" s="8"/>
      <c r="AC71" s="8"/>
      <c r="AD71" s="8">
        <f t="shared" si="2"/>
        <v>8.1</v>
      </c>
      <c r="AE71" s="8"/>
      <c r="AF71" s="8">
        <v>24</v>
      </c>
    </row>
    <row r="72" spans="1:32" s="10" customFormat="1" x14ac:dyDescent="0.25">
      <c r="A72" s="5" t="s">
        <v>72</v>
      </c>
      <c r="B72" s="8">
        <v>8</v>
      </c>
      <c r="C72" s="8" t="s">
        <v>27</v>
      </c>
      <c r="D72" s="9">
        <v>40575</v>
      </c>
      <c r="E72" s="9">
        <v>40575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 t="s">
        <v>76</v>
      </c>
      <c r="U72" s="8">
        <v>8.1</v>
      </c>
      <c r="V72" s="8"/>
      <c r="W72" s="8"/>
      <c r="X72" s="8"/>
      <c r="Y72" s="8"/>
      <c r="Z72" s="8"/>
      <c r="AA72" s="8"/>
      <c r="AB72" s="8"/>
      <c r="AC72" s="8"/>
      <c r="AD72" s="8">
        <f t="shared" si="2"/>
        <v>8.1</v>
      </c>
      <c r="AE72" s="8"/>
      <c r="AF72" s="8">
        <v>24</v>
      </c>
    </row>
    <row r="73" spans="1:32" s="10" customFormat="1" x14ac:dyDescent="0.25">
      <c r="A73" s="5" t="s">
        <v>73</v>
      </c>
      <c r="B73" s="8">
        <v>1</v>
      </c>
      <c r="C73" s="8" t="s">
        <v>42</v>
      </c>
      <c r="D73" s="9">
        <v>40575</v>
      </c>
      <c r="E73" s="9">
        <v>40575</v>
      </c>
      <c r="F73" s="8"/>
      <c r="G73" s="8"/>
      <c r="H73" s="8"/>
      <c r="I73" s="8"/>
      <c r="J73" s="8"/>
      <c r="K73" s="8"/>
      <c r="L73" s="8" t="s">
        <v>76</v>
      </c>
      <c r="M73" s="8">
        <v>0.7</v>
      </c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>
        <f t="shared" si="2"/>
        <v>0.7</v>
      </c>
      <c r="AE73" s="8"/>
      <c r="AF73" s="8">
        <v>24</v>
      </c>
    </row>
    <row r="74" spans="1:32" s="10" customFormat="1" x14ac:dyDescent="0.25">
      <c r="A74" s="5" t="s">
        <v>95</v>
      </c>
      <c r="B74" s="8">
        <v>64</v>
      </c>
      <c r="C74" s="8"/>
      <c r="D74" s="9">
        <v>40575</v>
      </c>
      <c r="E74" s="9">
        <v>40575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 t="s">
        <v>126</v>
      </c>
      <c r="Y74" s="8">
        <v>0.2</v>
      </c>
      <c r="Z74" s="8"/>
      <c r="AA74" s="8"/>
      <c r="AB74" s="8"/>
      <c r="AC74" s="8"/>
      <c r="AD74" s="8">
        <f t="shared" si="2"/>
        <v>0.2</v>
      </c>
      <c r="AE74" s="8"/>
      <c r="AF74" s="8">
        <v>24</v>
      </c>
    </row>
    <row r="75" spans="1:32" s="10" customFormat="1" ht="27.75" customHeight="1" x14ac:dyDescent="0.25">
      <c r="A75" s="5" t="s">
        <v>78</v>
      </c>
      <c r="B75" s="8">
        <v>4</v>
      </c>
      <c r="C75" s="8" t="s">
        <v>74</v>
      </c>
      <c r="D75" s="9">
        <v>40575</v>
      </c>
      <c r="E75" s="9">
        <v>40575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 t="s">
        <v>76</v>
      </c>
      <c r="AC75" s="8">
        <v>2.2999999999999998</v>
      </c>
      <c r="AD75" s="8">
        <f t="shared" si="2"/>
        <v>2.2999999999999998</v>
      </c>
      <c r="AE75" s="8"/>
      <c r="AF75" s="8">
        <v>24</v>
      </c>
    </row>
    <row r="76" spans="1:32" s="10" customFormat="1" ht="18.75" x14ac:dyDescent="0.3">
      <c r="A76" s="37" t="s">
        <v>155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9"/>
    </row>
    <row r="77" spans="1:32" s="10" customFormat="1" x14ac:dyDescent="0.25">
      <c r="A77" s="13" t="s">
        <v>52</v>
      </c>
      <c r="B77" s="8">
        <v>1</v>
      </c>
      <c r="C77" s="8" t="s">
        <v>40</v>
      </c>
      <c r="D77" s="9">
        <v>34425</v>
      </c>
      <c r="E77" s="9">
        <v>34335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 t="s">
        <v>76</v>
      </c>
      <c r="S77" s="8">
        <v>12.5</v>
      </c>
      <c r="T77" s="8"/>
      <c r="U77" s="8"/>
      <c r="V77" s="8"/>
      <c r="W77" s="8"/>
      <c r="X77" s="8"/>
      <c r="Y77" s="8"/>
      <c r="Z77" s="8"/>
      <c r="AA77" s="8"/>
      <c r="AB77" s="8"/>
      <c r="AC77" s="8"/>
      <c r="AD77" s="8">
        <f t="shared" si="2"/>
        <v>12.5</v>
      </c>
      <c r="AE77" s="8"/>
      <c r="AF77" s="8">
        <v>24</v>
      </c>
    </row>
    <row r="78" spans="1:32" s="10" customFormat="1" ht="30" x14ac:dyDescent="0.25">
      <c r="A78" s="13" t="s">
        <v>89</v>
      </c>
      <c r="B78" s="8">
        <v>3</v>
      </c>
      <c r="C78" s="8" t="s">
        <v>27</v>
      </c>
      <c r="D78" s="9">
        <v>34425</v>
      </c>
      <c r="E78" s="9">
        <v>34335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 t="s">
        <v>126</v>
      </c>
      <c r="W78" s="8">
        <v>0.2</v>
      </c>
      <c r="X78" s="8"/>
      <c r="Y78" s="8"/>
      <c r="Z78" s="8"/>
      <c r="AA78" s="8"/>
      <c r="AB78" s="8"/>
      <c r="AC78" s="8"/>
      <c r="AD78" s="8">
        <f t="shared" si="2"/>
        <v>0.2</v>
      </c>
      <c r="AE78" s="8"/>
      <c r="AF78" s="8">
        <v>24</v>
      </c>
    </row>
    <row r="79" spans="1:32" s="10" customFormat="1" x14ac:dyDescent="0.25">
      <c r="A79" s="13" t="s">
        <v>90</v>
      </c>
      <c r="B79" s="8">
        <v>3</v>
      </c>
      <c r="C79" s="8" t="s">
        <v>91</v>
      </c>
      <c r="D79" s="9">
        <v>34425</v>
      </c>
      <c r="E79" s="9">
        <v>34335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 t="s">
        <v>126</v>
      </c>
      <c r="W79" s="8">
        <v>0.2</v>
      </c>
      <c r="X79" s="8"/>
      <c r="Y79" s="8"/>
      <c r="Z79" s="8"/>
      <c r="AA79" s="8"/>
      <c r="AB79" s="8"/>
      <c r="AC79" s="8"/>
      <c r="AD79" s="8">
        <f t="shared" si="2"/>
        <v>0.2</v>
      </c>
      <c r="AE79" s="8"/>
      <c r="AF79" s="8">
        <v>24</v>
      </c>
    </row>
    <row r="80" spans="1:32" s="10" customFormat="1" ht="30" x14ac:dyDescent="0.25">
      <c r="A80" s="13" t="s">
        <v>92</v>
      </c>
      <c r="B80" s="8">
        <v>3</v>
      </c>
      <c r="C80" s="8" t="s">
        <v>60</v>
      </c>
      <c r="D80" s="9">
        <v>34425</v>
      </c>
      <c r="E80" s="9">
        <v>34335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 t="s">
        <v>76</v>
      </c>
      <c r="Y80" s="8">
        <v>0.7</v>
      </c>
      <c r="Z80" s="8"/>
      <c r="AA80" s="8"/>
      <c r="AB80" s="8"/>
      <c r="AC80" s="8"/>
      <c r="AD80" s="8">
        <f t="shared" si="2"/>
        <v>0.7</v>
      </c>
      <c r="AE80" s="8"/>
      <c r="AF80" s="8">
        <v>24</v>
      </c>
    </row>
    <row r="81" spans="1:32" s="10" customFormat="1" x14ac:dyDescent="0.25">
      <c r="A81" s="13" t="s">
        <v>93</v>
      </c>
      <c r="B81" s="8">
        <v>1</v>
      </c>
      <c r="C81" s="8" t="s">
        <v>50</v>
      </c>
      <c r="D81" s="9">
        <v>34425</v>
      </c>
      <c r="E81" s="9">
        <v>34335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 t="s">
        <v>76</v>
      </c>
      <c r="Y81" s="8">
        <v>16.399999999999999</v>
      </c>
      <c r="Z81" s="8"/>
      <c r="AA81" s="8"/>
      <c r="AB81" s="8"/>
      <c r="AC81" s="8"/>
      <c r="AD81" s="8">
        <f t="shared" si="2"/>
        <v>16.399999999999999</v>
      </c>
      <c r="AE81" s="8"/>
      <c r="AF81" s="8">
        <v>24</v>
      </c>
    </row>
    <row r="82" spans="1:32" s="10" customFormat="1" x14ac:dyDescent="0.25">
      <c r="A82" s="13" t="s">
        <v>94</v>
      </c>
      <c r="B82" s="8">
        <v>1</v>
      </c>
      <c r="C82" s="8" t="s">
        <v>40</v>
      </c>
      <c r="D82" s="9">
        <v>34425</v>
      </c>
      <c r="E82" s="9">
        <v>34335</v>
      </c>
      <c r="F82" s="8"/>
      <c r="G82" s="8"/>
      <c r="H82" s="8"/>
      <c r="I82" s="8"/>
      <c r="J82" s="8"/>
      <c r="K82" s="8"/>
      <c r="L82" s="8"/>
      <c r="M82" s="8"/>
      <c r="N82" s="8" t="s">
        <v>76</v>
      </c>
      <c r="O82" s="8">
        <v>7.2</v>
      </c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>
        <f t="shared" si="2"/>
        <v>7.2</v>
      </c>
      <c r="AE82" s="8"/>
      <c r="AF82" s="8">
        <v>24</v>
      </c>
    </row>
    <row r="83" spans="1:32" s="10" customFormat="1" x14ac:dyDescent="0.25">
      <c r="A83" s="13" t="s">
        <v>69</v>
      </c>
      <c r="B83" s="8">
        <v>3</v>
      </c>
      <c r="C83" s="8" t="s">
        <v>65</v>
      </c>
      <c r="D83" s="9">
        <v>34425</v>
      </c>
      <c r="E83" s="9">
        <v>34335</v>
      </c>
      <c r="F83" s="8"/>
      <c r="G83" s="8"/>
      <c r="H83" s="8"/>
      <c r="I83" s="8"/>
      <c r="J83" s="8"/>
      <c r="K83" s="8"/>
      <c r="L83" s="8"/>
      <c r="M83" s="8"/>
      <c r="N83" s="8" t="s">
        <v>76</v>
      </c>
      <c r="O83" s="8">
        <v>10.199999999999999</v>
      </c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>
        <f t="shared" si="2"/>
        <v>10.199999999999999</v>
      </c>
      <c r="AE83" s="8"/>
      <c r="AF83" s="8">
        <v>24</v>
      </c>
    </row>
    <row r="84" spans="1:32" s="10" customFormat="1" x14ac:dyDescent="0.25">
      <c r="A84" s="13" t="s">
        <v>95</v>
      </c>
      <c r="B84" s="8">
        <v>4</v>
      </c>
      <c r="C84" s="8"/>
      <c r="D84" s="9">
        <v>34425</v>
      </c>
      <c r="E84" s="9">
        <v>34335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 t="s">
        <v>126</v>
      </c>
      <c r="W84" s="8">
        <v>0.2</v>
      </c>
      <c r="X84" s="8"/>
      <c r="Y84" s="8"/>
      <c r="Z84" s="8"/>
      <c r="AA84" s="8"/>
      <c r="AB84" s="8"/>
      <c r="AC84" s="8"/>
      <c r="AD84" s="8">
        <f t="shared" si="2"/>
        <v>0.2</v>
      </c>
      <c r="AE84" s="8"/>
      <c r="AF84" s="8">
        <v>24</v>
      </c>
    </row>
    <row r="85" spans="1:32" s="10" customFormat="1" ht="18.75" x14ac:dyDescent="0.3">
      <c r="A85" s="37" t="s">
        <v>156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9"/>
    </row>
    <row r="86" spans="1:32" s="10" customFormat="1" x14ac:dyDescent="0.25">
      <c r="A86" s="8" t="s">
        <v>26</v>
      </c>
      <c r="B86" s="8">
        <v>8</v>
      </c>
      <c r="C86" s="8" t="s">
        <v>79</v>
      </c>
      <c r="D86" s="9">
        <v>40664</v>
      </c>
      <c r="E86" s="9">
        <v>40664</v>
      </c>
      <c r="F86" s="8"/>
      <c r="G86" s="8"/>
      <c r="H86" s="8"/>
      <c r="I86" s="8"/>
      <c r="J86" s="8"/>
      <c r="K86" s="8"/>
      <c r="L86" s="8" t="s">
        <v>76</v>
      </c>
      <c r="M86" s="8">
        <v>8.5</v>
      </c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>
        <f t="shared" si="2"/>
        <v>8.5</v>
      </c>
      <c r="AE86" s="8"/>
      <c r="AF86" s="8">
        <v>24</v>
      </c>
    </row>
    <row r="87" spans="1:32" s="10" customFormat="1" x14ac:dyDescent="0.25">
      <c r="A87" s="8" t="s">
        <v>80</v>
      </c>
      <c r="B87" s="8">
        <v>2</v>
      </c>
      <c r="C87" s="8" t="s">
        <v>79</v>
      </c>
      <c r="D87" s="9">
        <v>40664</v>
      </c>
      <c r="E87" s="9">
        <v>40664</v>
      </c>
      <c r="F87" s="8"/>
      <c r="G87" s="8"/>
      <c r="H87" s="8"/>
      <c r="I87" s="8"/>
      <c r="J87" s="8"/>
      <c r="K87" s="8"/>
      <c r="L87" s="8" t="s">
        <v>76</v>
      </c>
      <c r="M87" s="8">
        <v>8.5</v>
      </c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>
        <f t="shared" si="2"/>
        <v>8.5</v>
      </c>
      <c r="AE87" s="8"/>
      <c r="AF87" s="8">
        <v>24</v>
      </c>
    </row>
    <row r="88" spans="1:32" s="10" customFormat="1" x14ac:dyDescent="0.25">
      <c r="A88" s="8" t="s">
        <v>81</v>
      </c>
      <c r="B88" s="8" t="s">
        <v>82</v>
      </c>
      <c r="C88" s="8" t="s">
        <v>79</v>
      </c>
      <c r="D88" s="9">
        <v>40664</v>
      </c>
      <c r="E88" s="9">
        <v>40664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>
        <f t="shared" si="2"/>
        <v>0</v>
      </c>
      <c r="AE88" s="8"/>
      <c r="AF88" s="8">
        <v>24</v>
      </c>
    </row>
    <row r="89" spans="1:32" s="10" customFormat="1" x14ac:dyDescent="0.25">
      <c r="A89" s="8" t="s">
        <v>83</v>
      </c>
      <c r="B89" s="8">
        <v>8</v>
      </c>
      <c r="C89" s="8" t="s">
        <v>27</v>
      </c>
      <c r="D89" s="9">
        <v>40664</v>
      </c>
      <c r="E89" s="9">
        <v>40664</v>
      </c>
      <c r="F89" s="8"/>
      <c r="G89" s="8"/>
      <c r="H89" s="8"/>
      <c r="I89" s="8"/>
      <c r="J89" s="8"/>
      <c r="K89" s="8"/>
      <c r="L89" s="8"/>
      <c r="M89" s="8"/>
      <c r="N89" s="8" t="s">
        <v>76</v>
      </c>
      <c r="O89" s="8">
        <v>25.3</v>
      </c>
      <c r="P89" s="8"/>
      <c r="Q89" s="8"/>
      <c r="R89" s="8"/>
      <c r="S89" s="8"/>
      <c r="T89" s="8"/>
      <c r="U89" s="8"/>
      <c r="V89" s="8" t="s">
        <v>76</v>
      </c>
      <c r="W89" s="8">
        <v>25.3</v>
      </c>
      <c r="X89" s="8"/>
      <c r="Y89" s="8"/>
      <c r="Z89" s="8"/>
      <c r="AA89" s="8"/>
      <c r="AB89" s="8"/>
      <c r="AC89" s="8"/>
      <c r="AD89" s="8">
        <f t="shared" si="2"/>
        <v>50.6</v>
      </c>
      <c r="AE89" s="8"/>
      <c r="AF89" s="8">
        <v>24</v>
      </c>
    </row>
    <row r="90" spans="1:32" s="10" customFormat="1" x14ac:dyDescent="0.25">
      <c r="A90" s="8" t="s">
        <v>84</v>
      </c>
      <c r="B90" s="8">
        <v>2</v>
      </c>
      <c r="C90" s="8" t="s">
        <v>27</v>
      </c>
      <c r="D90" s="9">
        <v>40664</v>
      </c>
      <c r="E90" s="9">
        <v>40664</v>
      </c>
      <c r="F90" s="8"/>
      <c r="G90" s="8"/>
      <c r="H90" s="8"/>
      <c r="I90" s="8"/>
      <c r="J90" s="8"/>
      <c r="K90" s="8"/>
      <c r="L90" s="8"/>
      <c r="M90" s="8"/>
      <c r="N90" s="8" t="s">
        <v>76</v>
      </c>
      <c r="O90" s="8">
        <v>2.1</v>
      </c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>
        <f t="shared" si="2"/>
        <v>2.1</v>
      </c>
      <c r="AE90" s="8"/>
      <c r="AF90" s="8">
        <v>24</v>
      </c>
    </row>
    <row r="91" spans="1:32" s="10" customFormat="1" x14ac:dyDescent="0.25">
      <c r="A91" s="8" t="s">
        <v>127</v>
      </c>
      <c r="B91" s="8">
        <v>2</v>
      </c>
      <c r="C91" s="8" t="s">
        <v>79</v>
      </c>
      <c r="D91" s="9">
        <v>40664</v>
      </c>
      <c r="E91" s="9">
        <v>40664</v>
      </c>
      <c r="F91" s="8"/>
      <c r="G91" s="8"/>
      <c r="H91" s="8"/>
      <c r="I91" s="8"/>
      <c r="J91" s="8" t="s">
        <v>76</v>
      </c>
      <c r="K91" s="8">
        <v>6.2</v>
      </c>
      <c r="L91" s="8"/>
      <c r="M91" s="8"/>
      <c r="N91" s="8"/>
      <c r="O91" s="8"/>
      <c r="P91" s="8"/>
      <c r="Q91" s="8"/>
      <c r="R91" s="8" t="s">
        <v>76</v>
      </c>
      <c r="S91" s="8">
        <v>6.2</v>
      </c>
      <c r="T91" s="8"/>
      <c r="U91" s="8"/>
      <c r="V91" s="8"/>
      <c r="W91" s="8"/>
      <c r="X91" s="8"/>
      <c r="Y91" s="8"/>
      <c r="Z91" s="8"/>
      <c r="AA91" s="8"/>
      <c r="AB91" s="8"/>
      <c r="AC91" s="8"/>
      <c r="AD91" s="8">
        <f t="shared" si="2"/>
        <v>12.4</v>
      </c>
      <c r="AE91" s="8"/>
      <c r="AF91" s="8">
        <v>24</v>
      </c>
    </row>
    <row r="92" spans="1:32" s="10" customFormat="1" x14ac:dyDescent="0.25">
      <c r="A92" s="8" t="s">
        <v>39</v>
      </c>
      <c r="B92" s="8">
        <v>10</v>
      </c>
      <c r="C92" s="8" t="s">
        <v>79</v>
      </c>
      <c r="D92" s="9">
        <v>40664</v>
      </c>
      <c r="E92" s="9">
        <v>40664</v>
      </c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 t="s">
        <v>76</v>
      </c>
      <c r="U92" s="8">
        <v>22.1</v>
      </c>
      <c r="V92" s="8"/>
      <c r="W92" s="8"/>
      <c r="X92" s="8" t="s">
        <v>76</v>
      </c>
      <c r="Y92" s="8">
        <v>22.1</v>
      </c>
      <c r="Z92" s="8"/>
      <c r="AA92" s="8"/>
      <c r="AB92" s="8"/>
      <c r="AC92" s="8"/>
      <c r="AD92" s="8">
        <f t="shared" si="2"/>
        <v>44.2</v>
      </c>
      <c r="AE92" s="8"/>
      <c r="AF92" s="8">
        <v>24</v>
      </c>
    </row>
    <row r="93" spans="1:32" s="10" customFormat="1" x14ac:dyDescent="0.25">
      <c r="A93" s="8" t="s">
        <v>86</v>
      </c>
      <c r="B93" s="8">
        <v>1</v>
      </c>
      <c r="C93" s="8" t="s">
        <v>79</v>
      </c>
      <c r="D93" s="9">
        <v>40664</v>
      </c>
      <c r="E93" s="9">
        <v>40664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 t="s">
        <v>76</v>
      </c>
      <c r="Y93" s="8">
        <v>8.6999999999999993</v>
      </c>
      <c r="Z93" s="8"/>
      <c r="AA93" s="8"/>
      <c r="AB93" s="8"/>
      <c r="AC93" s="8"/>
      <c r="AD93" s="8">
        <f t="shared" si="2"/>
        <v>8.6999999999999993</v>
      </c>
      <c r="AE93" s="8"/>
      <c r="AF93" s="8">
        <v>24</v>
      </c>
    </row>
    <row r="94" spans="1:32" s="10" customFormat="1" x14ac:dyDescent="0.25">
      <c r="A94" s="8" t="s">
        <v>87</v>
      </c>
      <c r="B94" s="8">
        <v>1</v>
      </c>
      <c r="C94" s="8" t="s">
        <v>88</v>
      </c>
      <c r="D94" s="9">
        <v>40664</v>
      </c>
      <c r="E94" s="9">
        <v>40664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 t="s">
        <v>76</v>
      </c>
      <c r="AC94" s="8">
        <v>2.2000000000000002</v>
      </c>
      <c r="AD94" s="8">
        <f t="shared" si="2"/>
        <v>2.2000000000000002</v>
      </c>
      <c r="AE94" s="8"/>
      <c r="AF94" s="8">
        <v>24</v>
      </c>
    </row>
    <row r="95" spans="1:32" s="10" customFormat="1" x14ac:dyDescent="0.25">
      <c r="A95" s="8" t="s">
        <v>95</v>
      </c>
      <c r="B95" s="8">
        <v>28</v>
      </c>
      <c r="C95" s="8"/>
      <c r="D95" s="9">
        <v>40664</v>
      </c>
      <c r="E95" s="9">
        <v>40664</v>
      </c>
      <c r="F95" s="8"/>
      <c r="G95" s="8"/>
      <c r="H95" s="8"/>
      <c r="I95" s="8"/>
      <c r="J95" s="8"/>
      <c r="K95" s="8"/>
      <c r="L95" s="8" t="s">
        <v>75</v>
      </c>
      <c r="M95" s="8">
        <v>0.2</v>
      </c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>
        <f t="shared" si="2"/>
        <v>0.2</v>
      </c>
      <c r="AE95" s="8"/>
      <c r="AF95" s="8">
        <v>24</v>
      </c>
    </row>
    <row r="96" spans="1:32" s="10" customFormat="1" ht="18.75" x14ac:dyDescent="0.3">
      <c r="A96" s="37" t="s">
        <v>204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9"/>
    </row>
    <row r="97" spans="1:32" s="10" customFormat="1" x14ac:dyDescent="0.25">
      <c r="A97" s="12" t="s">
        <v>52</v>
      </c>
      <c r="B97" s="8">
        <v>1</v>
      </c>
      <c r="C97" s="8" t="s">
        <v>40</v>
      </c>
      <c r="D97" s="9">
        <v>42492</v>
      </c>
      <c r="E97" s="9">
        <v>42492</v>
      </c>
      <c r="F97" s="8"/>
      <c r="G97" s="8"/>
      <c r="H97" s="8"/>
      <c r="I97" s="8"/>
      <c r="J97" s="8" t="s">
        <v>76</v>
      </c>
      <c r="K97" s="8">
        <v>8.5</v>
      </c>
      <c r="L97" s="8"/>
      <c r="M97" s="8"/>
      <c r="N97" s="8"/>
      <c r="O97" s="8"/>
      <c r="P97" s="8" t="s">
        <v>76</v>
      </c>
      <c r="Q97" s="8">
        <v>8.5</v>
      </c>
      <c r="R97" s="8"/>
      <c r="S97" s="8"/>
      <c r="T97" s="8"/>
      <c r="U97" s="8"/>
      <c r="V97" s="8" t="s">
        <v>76</v>
      </c>
      <c r="W97" s="8">
        <v>8.5</v>
      </c>
      <c r="X97" s="8"/>
      <c r="Y97" s="8"/>
      <c r="Z97" s="8"/>
      <c r="AA97" s="8"/>
      <c r="AB97" s="8" t="s">
        <v>76</v>
      </c>
      <c r="AC97" s="8">
        <v>8.5</v>
      </c>
      <c r="AD97" s="8">
        <f t="shared" si="2"/>
        <v>34</v>
      </c>
      <c r="AE97" s="8"/>
      <c r="AF97" s="8">
        <v>24</v>
      </c>
    </row>
    <row r="98" spans="1:32" s="10" customFormat="1" x14ac:dyDescent="0.25">
      <c r="A98" s="13" t="s">
        <v>44</v>
      </c>
      <c r="B98" s="8">
        <v>2</v>
      </c>
      <c r="C98" s="8" t="s">
        <v>27</v>
      </c>
      <c r="D98" s="9">
        <v>42492</v>
      </c>
      <c r="E98" s="9">
        <v>42492</v>
      </c>
      <c r="F98" s="8"/>
      <c r="G98" s="8"/>
      <c r="H98" s="8"/>
      <c r="I98" s="8"/>
      <c r="J98" s="8"/>
      <c r="K98" s="8"/>
      <c r="L98" s="8"/>
      <c r="M98" s="8"/>
      <c r="N98" s="8" t="s">
        <v>77</v>
      </c>
      <c r="O98" s="8">
        <v>46.3</v>
      </c>
      <c r="P98" s="8"/>
      <c r="Q98" s="8"/>
      <c r="R98" s="8" t="s">
        <v>77</v>
      </c>
      <c r="S98" s="8">
        <v>46.3</v>
      </c>
      <c r="T98" s="8"/>
      <c r="U98" s="8"/>
      <c r="V98" s="8"/>
      <c r="W98" s="8"/>
      <c r="X98" s="8" t="s">
        <v>77</v>
      </c>
      <c r="Y98" s="8">
        <v>46.3</v>
      </c>
      <c r="Z98" s="8" t="s">
        <v>77</v>
      </c>
      <c r="AA98" s="8">
        <v>46.3</v>
      </c>
      <c r="AB98" s="8"/>
      <c r="AC98" s="8"/>
      <c r="AD98" s="8">
        <f t="shared" si="2"/>
        <v>185.2</v>
      </c>
      <c r="AE98" s="8"/>
      <c r="AF98" s="8">
        <v>24</v>
      </c>
    </row>
    <row r="99" spans="1:32" s="10" customFormat="1" x14ac:dyDescent="0.25">
      <c r="A99" s="13" t="s">
        <v>205</v>
      </c>
      <c r="B99" s="8">
        <v>1</v>
      </c>
      <c r="C99" s="8" t="s">
        <v>27</v>
      </c>
      <c r="D99" s="9">
        <v>42492</v>
      </c>
      <c r="E99" s="9">
        <v>42492</v>
      </c>
      <c r="F99" s="8"/>
      <c r="G99" s="8"/>
      <c r="H99" s="8"/>
      <c r="I99" s="8"/>
      <c r="J99" s="8"/>
      <c r="K99" s="8"/>
      <c r="L99" s="8"/>
      <c r="M99" s="8"/>
      <c r="N99" s="8" t="s">
        <v>76</v>
      </c>
      <c r="O99" s="8">
        <v>18.5</v>
      </c>
      <c r="P99" s="8"/>
      <c r="Q99" s="8"/>
      <c r="R99" s="8" t="s">
        <v>76</v>
      </c>
      <c r="S99" s="8">
        <v>18.5</v>
      </c>
      <c r="T99" s="8"/>
      <c r="U99" s="8"/>
      <c r="V99" s="8" t="s">
        <v>76</v>
      </c>
      <c r="W99" s="8">
        <v>18.5</v>
      </c>
      <c r="X99" s="8"/>
      <c r="Y99" s="8"/>
      <c r="Z99" s="8"/>
      <c r="AA99" s="8"/>
      <c r="AB99" s="8" t="s">
        <v>76</v>
      </c>
      <c r="AC99" s="8">
        <v>18.5</v>
      </c>
      <c r="AD99" s="8">
        <f t="shared" si="2"/>
        <v>74</v>
      </c>
      <c r="AE99" s="8"/>
      <c r="AF99" s="8">
        <v>24</v>
      </c>
    </row>
    <row r="100" spans="1:32" s="10" customFormat="1" x14ac:dyDescent="0.25">
      <c r="A100" s="13" t="s">
        <v>183</v>
      </c>
      <c r="B100" s="8">
        <v>1</v>
      </c>
      <c r="C100" s="8" t="s">
        <v>40</v>
      </c>
      <c r="D100" s="9">
        <v>42492</v>
      </c>
      <c r="E100" s="9">
        <v>42492</v>
      </c>
      <c r="F100" s="8"/>
      <c r="G100" s="8"/>
      <c r="H100" s="8"/>
      <c r="I100" s="8"/>
      <c r="J100" s="8"/>
      <c r="K100" s="8"/>
      <c r="L100" s="8" t="s">
        <v>76</v>
      </c>
      <c r="M100" s="8">
        <v>18.5</v>
      </c>
      <c r="N100" s="8"/>
      <c r="O100" s="8"/>
      <c r="P100" s="8"/>
      <c r="Q100" s="8"/>
      <c r="R100" s="8"/>
      <c r="S100" s="8"/>
      <c r="T100" s="8" t="s">
        <v>76</v>
      </c>
      <c r="U100" s="8">
        <v>18.5</v>
      </c>
      <c r="V100" s="8"/>
      <c r="W100" s="8"/>
      <c r="X100" s="8" t="s">
        <v>76</v>
      </c>
      <c r="Y100" s="8">
        <v>18.5</v>
      </c>
      <c r="Z100" s="8"/>
      <c r="AA100" s="8"/>
      <c r="AB100" s="8" t="s">
        <v>76</v>
      </c>
      <c r="AC100" s="8">
        <v>18.5</v>
      </c>
      <c r="AD100" s="8">
        <f t="shared" si="2"/>
        <v>74</v>
      </c>
      <c r="AE100" s="8"/>
      <c r="AF100" s="8">
        <v>24</v>
      </c>
    </row>
    <row r="101" spans="1:32" s="10" customFormat="1" x14ac:dyDescent="0.25">
      <c r="A101" s="17" t="s">
        <v>128</v>
      </c>
      <c r="B101" s="8"/>
      <c r="C101" s="8" t="s">
        <v>79</v>
      </c>
      <c r="D101" s="9">
        <v>42492</v>
      </c>
      <c r="E101" s="9">
        <v>42492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</row>
    <row r="102" spans="1:32" s="10" customFormat="1" ht="18.75" x14ac:dyDescent="0.3">
      <c r="A102" s="36" t="s">
        <v>158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</row>
    <row r="103" spans="1:32" s="10" customFormat="1" x14ac:dyDescent="0.25">
      <c r="A103" s="17" t="s">
        <v>80</v>
      </c>
      <c r="B103" s="8">
        <v>3</v>
      </c>
      <c r="C103" s="8" t="s">
        <v>40</v>
      </c>
      <c r="D103" s="9">
        <v>38869</v>
      </c>
      <c r="E103" s="9">
        <v>38869</v>
      </c>
      <c r="F103" s="8"/>
      <c r="G103" s="8"/>
      <c r="H103" s="8" t="s">
        <v>76</v>
      </c>
      <c r="I103" s="8">
        <v>8.4</v>
      </c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>
        <f t="shared" si="2"/>
        <v>8.4</v>
      </c>
      <c r="AE103" s="8"/>
      <c r="AF103" s="8">
        <v>24</v>
      </c>
    </row>
    <row r="104" spans="1:32" s="10" customFormat="1" x14ac:dyDescent="0.25">
      <c r="A104" s="13" t="s">
        <v>44</v>
      </c>
      <c r="B104" s="8">
        <v>3</v>
      </c>
      <c r="C104" s="8" t="s">
        <v>40</v>
      </c>
      <c r="D104" s="9">
        <v>38869</v>
      </c>
      <c r="E104" s="9">
        <v>38869</v>
      </c>
      <c r="F104" s="8"/>
      <c r="G104" s="8"/>
      <c r="H104" s="8" t="s">
        <v>76</v>
      </c>
      <c r="I104" s="8">
        <v>8.4</v>
      </c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>
        <f t="shared" si="2"/>
        <v>8.4</v>
      </c>
      <c r="AE104" s="8"/>
      <c r="AF104" s="8">
        <v>24</v>
      </c>
    </row>
    <row r="105" spans="1:32" s="10" customFormat="1" x14ac:dyDescent="0.25">
      <c r="A105" s="15" t="s">
        <v>47</v>
      </c>
      <c r="B105" s="8" t="s">
        <v>97</v>
      </c>
      <c r="C105" s="8" t="s">
        <v>40</v>
      </c>
      <c r="D105" s="9">
        <v>38869</v>
      </c>
      <c r="E105" s="9">
        <v>38869</v>
      </c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 t="s">
        <v>126</v>
      </c>
      <c r="Q105" s="8">
        <v>0.2</v>
      </c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>
        <f t="shared" si="2"/>
        <v>0.2</v>
      </c>
      <c r="AE105" s="8"/>
      <c r="AF105" s="8">
        <v>24</v>
      </c>
    </row>
    <row r="106" spans="1:32" s="10" customFormat="1" x14ac:dyDescent="0.25">
      <c r="A106" s="15" t="s">
        <v>98</v>
      </c>
      <c r="B106" s="8" t="s">
        <v>99</v>
      </c>
      <c r="C106" s="8" t="s">
        <v>100</v>
      </c>
      <c r="D106" s="9">
        <v>38869</v>
      </c>
      <c r="E106" s="9">
        <v>38869</v>
      </c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 t="s">
        <v>126</v>
      </c>
      <c r="W106" s="8">
        <v>2.2000000000000002</v>
      </c>
      <c r="X106" s="8"/>
      <c r="Y106" s="8"/>
      <c r="Z106" s="8"/>
      <c r="AA106" s="8"/>
      <c r="AB106" s="8"/>
      <c r="AC106" s="8"/>
      <c r="AD106" s="8">
        <f t="shared" si="2"/>
        <v>2.2000000000000002</v>
      </c>
      <c r="AE106" s="8"/>
      <c r="AF106" s="8">
        <v>24</v>
      </c>
    </row>
    <row r="107" spans="1:32" s="10" customFormat="1" ht="15.75" customHeight="1" x14ac:dyDescent="0.25">
      <c r="A107" s="15" t="s">
        <v>101</v>
      </c>
      <c r="B107" s="8">
        <v>6</v>
      </c>
      <c r="C107" s="8" t="s">
        <v>102</v>
      </c>
      <c r="D107" s="9">
        <v>38869</v>
      </c>
      <c r="E107" s="9">
        <v>38869</v>
      </c>
      <c r="F107" s="8"/>
      <c r="G107" s="8"/>
      <c r="H107" s="8"/>
      <c r="I107" s="8"/>
      <c r="J107" s="8" t="s">
        <v>77</v>
      </c>
      <c r="K107" s="8">
        <v>0.5</v>
      </c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>
        <f t="shared" si="2"/>
        <v>0.5</v>
      </c>
      <c r="AE107" s="8"/>
      <c r="AF107" s="8">
        <v>24</v>
      </c>
    </row>
    <row r="108" spans="1:32" s="10" customFormat="1" x14ac:dyDescent="0.25">
      <c r="A108" s="15" t="s">
        <v>103</v>
      </c>
      <c r="B108" s="8">
        <v>2</v>
      </c>
      <c r="C108" s="8" t="s">
        <v>46</v>
      </c>
      <c r="D108" s="9">
        <v>38869</v>
      </c>
      <c r="E108" s="9">
        <v>38869</v>
      </c>
      <c r="F108" s="8"/>
      <c r="G108" s="8"/>
      <c r="H108" s="8"/>
      <c r="I108" s="8"/>
      <c r="J108" s="8"/>
      <c r="K108" s="8"/>
      <c r="L108" s="8"/>
      <c r="M108" s="8"/>
      <c r="N108" s="8" t="s">
        <v>76</v>
      </c>
      <c r="O108" s="8">
        <v>6.3</v>
      </c>
      <c r="P108" s="8" t="s">
        <v>76</v>
      </c>
      <c r="Q108" s="8">
        <v>6.3</v>
      </c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>
        <f t="shared" si="2"/>
        <v>12.6</v>
      </c>
      <c r="AE108" s="8"/>
      <c r="AF108" s="8">
        <v>24</v>
      </c>
    </row>
    <row r="109" spans="1:32" s="10" customFormat="1" x14ac:dyDescent="0.25">
      <c r="A109" s="15" t="s">
        <v>104</v>
      </c>
      <c r="B109" s="8">
        <v>2</v>
      </c>
      <c r="C109" s="8" t="s">
        <v>27</v>
      </c>
      <c r="D109" s="9">
        <v>38869</v>
      </c>
      <c r="E109" s="9">
        <v>38869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 t="s">
        <v>76</v>
      </c>
      <c r="Y109" s="8">
        <v>6.1</v>
      </c>
      <c r="Z109" s="8"/>
      <c r="AA109" s="8"/>
      <c r="AB109" s="8"/>
      <c r="AC109" s="8"/>
      <c r="AD109" s="8">
        <f t="shared" si="2"/>
        <v>6.1</v>
      </c>
      <c r="AE109" s="8"/>
      <c r="AF109" s="8">
        <v>24</v>
      </c>
    </row>
    <row r="110" spans="1:32" s="10" customFormat="1" x14ac:dyDescent="0.25">
      <c r="A110" s="15" t="s">
        <v>105</v>
      </c>
      <c r="B110" s="8">
        <v>4</v>
      </c>
      <c r="C110" s="8" t="s">
        <v>40</v>
      </c>
      <c r="D110" s="9">
        <v>38869</v>
      </c>
      <c r="E110" s="9">
        <v>38869</v>
      </c>
      <c r="F110" s="8"/>
      <c r="G110" s="8"/>
      <c r="H110" s="8"/>
      <c r="I110" s="8"/>
      <c r="J110" s="8"/>
      <c r="K110" s="8"/>
      <c r="L110" s="8" t="s">
        <v>77</v>
      </c>
      <c r="M110" s="8">
        <v>9.5</v>
      </c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>
        <f t="shared" si="2"/>
        <v>9.5</v>
      </c>
      <c r="AE110" s="8"/>
      <c r="AF110" s="8">
        <v>24</v>
      </c>
    </row>
    <row r="111" spans="1:32" s="10" customFormat="1" x14ac:dyDescent="0.25">
      <c r="A111" s="15" t="s">
        <v>106</v>
      </c>
      <c r="B111" s="8">
        <v>2</v>
      </c>
      <c r="C111" s="8" t="s">
        <v>27</v>
      </c>
      <c r="D111" s="9">
        <v>38869</v>
      </c>
      <c r="E111" s="9">
        <v>38869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 t="s">
        <v>76</v>
      </c>
      <c r="S111" s="8">
        <v>2.5</v>
      </c>
      <c r="T111" s="8" t="s">
        <v>76</v>
      </c>
      <c r="U111" s="8">
        <v>2.5</v>
      </c>
      <c r="V111" s="8"/>
      <c r="W111" s="8"/>
      <c r="X111" s="8"/>
      <c r="Y111" s="8"/>
      <c r="Z111" s="8"/>
      <c r="AA111" s="8"/>
      <c r="AB111" s="8"/>
      <c r="AC111" s="8"/>
      <c r="AD111" s="8">
        <f t="shared" si="2"/>
        <v>5</v>
      </c>
      <c r="AE111" s="8"/>
      <c r="AF111" s="8">
        <v>24</v>
      </c>
    </row>
    <row r="112" spans="1:32" s="10" customFormat="1" x14ac:dyDescent="0.25">
      <c r="A112" s="15" t="s">
        <v>29</v>
      </c>
      <c r="B112" s="8">
        <v>1</v>
      </c>
      <c r="C112" s="8" t="s">
        <v>27</v>
      </c>
      <c r="D112" s="9">
        <v>38869</v>
      </c>
      <c r="E112" s="9">
        <v>38869</v>
      </c>
      <c r="F112" s="8"/>
      <c r="G112" s="8"/>
      <c r="H112" s="8"/>
      <c r="I112" s="8"/>
      <c r="J112" s="8" t="s">
        <v>126</v>
      </c>
      <c r="K112" s="8">
        <v>2.1</v>
      </c>
      <c r="L112" s="8"/>
      <c r="M112" s="8">
        <v>12.5</v>
      </c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>
        <f t="shared" si="2"/>
        <v>14.6</v>
      </c>
      <c r="AE112" s="8"/>
      <c r="AF112" s="8">
        <v>24</v>
      </c>
    </row>
    <row r="113" spans="1:32" s="10" customFormat="1" ht="15.75" customHeight="1" x14ac:dyDescent="0.25">
      <c r="A113" s="15" t="s">
        <v>109</v>
      </c>
      <c r="B113" s="8" t="s">
        <v>107</v>
      </c>
      <c r="C113" s="8" t="s">
        <v>108</v>
      </c>
      <c r="D113" s="9">
        <v>38869</v>
      </c>
      <c r="E113" s="9">
        <v>38869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 t="s">
        <v>126</v>
      </c>
      <c r="AA113" s="8">
        <v>2.2000000000000002</v>
      </c>
      <c r="AB113" s="8"/>
      <c r="AC113" s="8"/>
      <c r="AD113" s="8">
        <f t="shared" si="2"/>
        <v>2.2000000000000002</v>
      </c>
      <c r="AE113" s="8"/>
      <c r="AF113" s="8">
        <v>24</v>
      </c>
    </row>
    <row r="114" spans="1:32" s="10" customFormat="1" x14ac:dyDescent="0.25">
      <c r="A114" s="15" t="s">
        <v>110</v>
      </c>
      <c r="B114" s="8">
        <v>2</v>
      </c>
      <c r="C114" s="8" t="s">
        <v>111</v>
      </c>
      <c r="D114" s="9">
        <v>38869</v>
      </c>
      <c r="E114" s="9">
        <v>38869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 t="s">
        <v>76</v>
      </c>
      <c r="W114" s="8">
        <v>3.2</v>
      </c>
      <c r="X114" s="8"/>
      <c r="Y114" s="8"/>
      <c r="Z114" s="8"/>
      <c r="AA114" s="8"/>
      <c r="AB114" s="8"/>
      <c r="AC114" s="8"/>
      <c r="AD114" s="8">
        <f t="shared" si="2"/>
        <v>3.2</v>
      </c>
      <c r="AE114" s="8"/>
      <c r="AF114" s="8">
        <v>24</v>
      </c>
    </row>
    <row r="115" spans="1:32" s="10" customFormat="1" x14ac:dyDescent="0.25">
      <c r="A115" s="13" t="s">
        <v>69</v>
      </c>
      <c r="B115" s="8">
        <v>5</v>
      </c>
      <c r="C115" s="8" t="s">
        <v>65</v>
      </c>
      <c r="D115" s="9">
        <v>38869</v>
      </c>
      <c r="E115" s="9">
        <v>38869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 t="s">
        <v>76</v>
      </c>
      <c r="W115" s="8">
        <v>3.2</v>
      </c>
      <c r="X115" s="8"/>
      <c r="Y115" s="8"/>
      <c r="Z115" s="8"/>
      <c r="AA115" s="8"/>
      <c r="AB115" s="8"/>
      <c r="AC115" s="8"/>
      <c r="AD115" s="8">
        <f t="shared" si="2"/>
        <v>3.2</v>
      </c>
      <c r="AE115" s="8"/>
      <c r="AF115" s="8">
        <v>24</v>
      </c>
    </row>
    <row r="116" spans="1:32" s="10" customFormat="1" x14ac:dyDescent="0.25">
      <c r="A116" s="13" t="s">
        <v>69</v>
      </c>
      <c r="B116" s="8">
        <v>3</v>
      </c>
      <c r="C116" s="8" t="s">
        <v>102</v>
      </c>
      <c r="D116" s="9">
        <v>38869</v>
      </c>
      <c r="E116" s="9">
        <v>38869</v>
      </c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 t="s">
        <v>76</v>
      </c>
      <c r="W116" s="8">
        <v>3.2</v>
      </c>
      <c r="X116" s="8"/>
      <c r="Y116" s="8"/>
      <c r="Z116" s="8"/>
      <c r="AA116" s="8"/>
      <c r="AB116" s="8"/>
      <c r="AC116" s="8"/>
      <c r="AD116" s="8">
        <f>SUM(AC116+AA116+Y116+W116+U116+S116+Q116+O116+M116+K116+I116+G116)</f>
        <v>3.2</v>
      </c>
      <c r="AE116" s="8"/>
      <c r="AF116" s="8">
        <v>24</v>
      </c>
    </row>
    <row r="117" spans="1:32" s="10" customFormat="1" x14ac:dyDescent="0.25">
      <c r="A117" s="15" t="s">
        <v>112</v>
      </c>
      <c r="B117" s="8">
        <v>1</v>
      </c>
      <c r="C117" s="8" t="s">
        <v>32</v>
      </c>
      <c r="D117" s="9">
        <v>38869</v>
      </c>
      <c r="E117" s="9">
        <v>38869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 t="s">
        <v>76</v>
      </c>
      <c r="W117" s="8">
        <v>3.2</v>
      </c>
      <c r="X117" s="8"/>
      <c r="Y117" s="8"/>
      <c r="Z117" s="8"/>
      <c r="AA117" s="8"/>
      <c r="AB117" s="8"/>
      <c r="AC117" s="8"/>
      <c r="AD117" s="8">
        <f>SUM(AC117+AA117+Y117+W117+U117+S117+Q117+O117+M117+K117+I117+G117)</f>
        <v>3.2</v>
      </c>
      <c r="AE117" s="8"/>
      <c r="AF117" s="8">
        <v>24</v>
      </c>
    </row>
    <row r="118" spans="1:32" s="10" customFormat="1" x14ac:dyDescent="0.25">
      <c r="A118" s="12" t="s">
        <v>95</v>
      </c>
      <c r="B118" s="8">
        <v>1</v>
      </c>
      <c r="C118" s="8"/>
      <c r="D118" s="9">
        <v>38869</v>
      </c>
      <c r="E118" s="9">
        <v>38869</v>
      </c>
      <c r="F118" s="8"/>
      <c r="G118" s="8"/>
      <c r="H118" s="8"/>
      <c r="I118" s="8"/>
      <c r="J118" s="8"/>
      <c r="K118" s="8"/>
      <c r="L118" s="8" t="s">
        <v>126</v>
      </c>
      <c r="M118" s="8">
        <v>0.2</v>
      </c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>
        <f t="shared" si="2"/>
        <v>0.2</v>
      </c>
      <c r="AE118" s="8"/>
      <c r="AF118" s="8">
        <v>24</v>
      </c>
    </row>
    <row r="119" spans="1:32" s="10" customFormat="1" ht="18.75" x14ac:dyDescent="0.3">
      <c r="A119" s="40" t="s">
        <v>159</v>
      </c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41"/>
    </row>
    <row r="120" spans="1:32" s="10" customFormat="1" x14ac:dyDescent="0.25">
      <c r="A120" s="12" t="s">
        <v>52</v>
      </c>
      <c r="B120" s="8">
        <v>1</v>
      </c>
      <c r="C120" s="8" t="s">
        <v>40</v>
      </c>
      <c r="D120" s="9">
        <v>41306</v>
      </c>
      <c r="E120" s="9">
        <v>41306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 t="s">
        <v>76</v>
      </c>
      <c r="Q120" s="8">
        <v>6.5</v>
      </c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>
        <v>12.6</v>
      </c>
      <c r="AE120" s="8"/>
      <c r="AF120" s="8">
        <v>24</v>
      </c>
    </row>
    <row r="121" spans="1:32" s="10" customFormat="1" ht="13.5" customHeight="1" x14ac:dyDescent="0.25">
      <c r="A121" s="13" t="s">
        <v>101</v>
      </c>
      <c r="B121" s="8">
        <v>3</v>
      </c>
      <c r="C121" s="8" t="s">
        <v>88</v>
      </c>
      <c r="D121" s="9">
        <v>41306</v>
      </c>
      <c r="E121" s="9">
        <v>41306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 t="s">
        <v>76</v>
      </c>
      <c r="Q121" s="8">
        <v>0.2</v>
      </c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>
        <f t="shared" si="2"/>
        <v>0.2</v>
      </c>
      <c r="AE121" s="8"/>
      <c r="AF121" s="8">
        <v>24</v>
      </c>
    </row>
    <row r="122" spans="1:32" s="10" customFormat="1" x14ac:dyDescent="0.25">
      <c r="A122" s="15" t="s">
        <v>113</v>
      </c>
      <c r="B122" s="8">
        <v>38</v>
      </c>
      <c r="C122" s="8" t="s">
        <v>114</v>
      </c>
      <c r="D122" s="9">
        <v>41306</v>
      </c>
      <c r="E122" s="9">
        <v>41306</v>
      </c>
      <c r="F122" s="8"/>
      <c r="G122" s="8"/>
      <c r="H122" s="8"/>
      <c r="I122" s="8"/>
      <c r="J122" s="8"/>
      <c r="K122" s="8"/>
      <c r="L122" s="8" t="s">
        <v>76</v>
      </c>
      <c r="M122" s="8">
        <v>3.5</v>
      </c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>
        <f t="shared" si="2"/>
        <v>3.5</v>
      </c>
      <c r="AE122" s="8"/>
      <c r="AF122" s="8">
        <v>24</v>
      </c>
    </row>
    <row r="123" spans="1:32" s="10" customFormat="1" x14ac:dyDescent="0.25">
      <c r="A123" s="15" t="s">
        <v>115</v>
      </c>
      <c r="B123" s="8">
        <v>1</v>
      </c>
      <c r="C123" s="8" t="s">
        <v>40</v>
      </c>
      <c r="D123" s="9">
        <v>41306</v>
      </c>
      <c r="E123" s="9">
        <v>41306</v>
      </c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 t="s">
        <v>76</v>
      </c>
      <c r="W123" s="8">
        <v>3.2</v>
      </c>
      <c r="X123" s="8"/>
      <c r="Y123" s="8"/>
      <c r="Z123" s="8"/>
      <c r="AA123" s="8"/>
      <c r="AB123" s="8"/>
      <c r="AC123" s="8"/>
      <c r="AD123" s="8">
        <f t="shared" si="2"/>
        <v>3.2</v>
      </c>
      <c r="AE123" s="8"/>
      <c r="AF123" s="8">
        <v>24</v>
      </c>
    </row>
    <row r="124" spans="1:32" s="10" customFormat="1" x14ac:dyDescent="0.25">
      <c r="A124" s="15" t="s">
        <v>44</v>
      </c>
      <c r="B124" s="8">
        <v>1</v>
      </c>
      <c r="C124" s="8" t="s">
        <v>40</v>
      </c>
      <c r="D124" s="9">
        <v>41306</v>
      </c>
      <c r="E124" s="9">
        <v>41306</v>
      </c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 t="s">
        <v>76</v>
      </c>
      <c r="W124" s="8">
        <v>4.5</v>
      </c>
      <c r="X124" s="8"/>
      <c r="Y124" s="8"/>
      <c r="Z124" s="8"/>
      <c r="AA124" s="8"/>
      <c r="AB124" s="8"/>
      <c r="AC124" s="8"/>
      <c r="AD124" s="8">
        <f t="shared" si="2"/>
        <v>4.5</v>
      </c>
      <c r="AE124" s="8"/>
      <c r="AF124" s="8">
        <v>24</v>
      </c>
    </row>
    <row r="125" spans="1:32" s="10" customFormat="1" x14ac:dyDescent="0.25">
      <c r="A125" s="13" t="s">
        <v>116</v>
      </c>
      <c r="B125" s="8">
        <v>1</v>
      </c>
      <c r="C125" s="8" t="s">
        <v>40</v>
      </c>
      <c r="D125" s="9">
        <v>41306</v>
      </c>
      <c r="E125" s="9">
        <v>41306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 t="s">
        <v>76</v>
      </c>
      <c r="W125" s="8">
        <v>6.2</v>
      </c>
      <c r="X125" s="8"/>
      <c r="Y125" s="8"/>
      <c r="Z125" s="8"/>
      <c r="AA125" s="8"/>
      <c r="AB125" s="8"/>
      <c r="AC125" s="8"/>
      <c r="AD125" s="8">
        <f t="shared" si="2"/>
        <v>6.2</v>
      </c>
      <c r="AE125" s="8"/>
      <c r="AF125" s="8">
        <v>24</v>
      </c>
    </row>
    <row r="126" spans="1:32" s="10" customFormat="1" x14ac:dyDescent="0.25">
      <c r="A126" s="13" t="s">
        <v>93</v>
      </c>
      <c r="B126" s="8">
        <v>1</v>
      </c>
      <c r="C126" s="8" t="s">
        <v>117</v>
      </c>
      <c r="D126" s="9">
        <v>41306</v>
      </c>
      <c r="E126" s="9">
        <v>41306</v>
      </c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 t="s">
        <v>76</v>
      </c>
      <c r="S126" s="8">
        <v>6.2</v>
      </c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>
        <f t="shared" si="2"/>
        <v>6.2</v>
      </c>
      <c r="AE126" s="8"/>
      <c r="AF126" s="8">
        <v>24</v>
      </c>
    </row>
    <row r="127" spans="1:32" s="10" customFormat="1" x14ac:dyDescent="0.25">
      <c r="A127" s="16" t="s">
        <v>39</v>
      </c>
      <c r="B127" s="8">
        <v>1</v>
      </c>
      <c r="C127" s="8" t="s">
        <v>40</v>
      </c>
      <c r="D127" s="9">
        <v>41306</v>
      </c>
      <c r="E127" s="9">
        <v>41306</v>
      </c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 t="s">
        <v>76</v>
      </c>
      <c r="AA127" s="8">
        <v>4.2</v>
      </c>
      <c r="AB127" s="8"/>
      <c r="AC127" s="8"/>
      <c r="AD127" s="8">
        <f t="shared" si="2"/>
        <v>4.2</v>
      </c>
      <c r="AE127" s="8"/>
      <c r="AF127" s="8">
        <v>24</v>
      </c>
    </row>
    <row r="128" spans="1:32" s="10" customFormat="1" x14ac:dyDescent="0.25">
      <c r="A128" s="16" t="s">
        <v>69</v>
      </c>
      <c r="B128" s="8">
        <v>3</v>
      </c>
      <c r="C128" s="8" t="s">
        <v>118</v>
      </c>
      <c r="D128" s="9">
        <v>41306</v>
      </c>
      <c r="E128" s="9">
        <v>41306</v>
      </c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 t="s">
        <v>76</v>
      </c>
      <c r="AA128" s="8">
        <v>4.2</v>
      </c>
      <c r="AB128" s="8"/>
      <c r="AC128" s="8"/>
      <c r="AD128" s="8">
        <f t="shared" si="2"/>
        <v>4.2</v>
      </c>
      <c r="AE128" s="8"/>
      <c r="AF128" s="8">
        <v>24</v>
      </c>
    </row>
    <row r="129" spans="1:32" s="10" customFormat="1" x14ac:dyDescent="0.25">
      <c r="A129" s="12" t="s">
        <v>95</v>
      </c>
      <c r="B129" s="8">
        <v>1</v>
      </c>
      <c r="C129" s="8" t="s">
        <v>119</v>
      </c>
      <c r="D129" s="9">
        <v>41306</v>
      </c>
      <c r="E129" s="9">
        <v>41306</v>
      </c>
      <c r="F129" s="8"/>
      <c r="G129" s="8"/>
      <c r="H129" s="8"/>
      <c r="I129" s="8"/>
      <c r="J129" s="8"/>
      <c r="K129" s="8"/>
      <c r="L129" s="8"/>
      <c r="M129" s="8"/>
      <c r="N129" s="8" t="s">
        <v>126</v>
      </c>
      <c r="O129" s="8">
        <v>0.2</v>
      </c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>
        <f t="shared" si="2"/>
        <v>0.2</v>
      </c>
      <c r="AE129" s="8"/>
      <c r="AF129" s="8">
        <v>24</v>
      </c>
    </row>
    <row r="130" spans="1:32" s="10" customFormat="1" ht="18.75" x14ac:dyDescent="0.3">
      <c r="A130" s="40" t="s">
        <v>160</v>
      </c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41"/>
    </row>
    <row r="131" spans="1:32" s="10" customFormat="1" x14ac:dyDescent="0.25">
      <c r="A131" s="12" t="s">
        <v>52</v>
      </c>
      <c r="B131" s="8">
        <v>1</v>
      </c>
      <c r="C131" s="8" t="s">
        <v>40</v>
      </c>
      <c r="D131" s="9">
        <v>41306</v>
      </c>
      <c r="E131" s="9">
        <v>41306</v>
      </c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 t="s">
        <v>76</v>
      </c>
      <c r="S131" s="8">
        <v>6.5</v>
      </c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>
        <f t="shared" si="2"/>
        <v>6.5</v>
      </c>
      <c r="AE131" s="8"/>
      <c r="AF131" s="8">
        <v>24</v>
      </c>
    </row>
    <row r="132" spans="1:32" s="10" customFormat="1" ht="30" x14ac:dyDescent="0.25">
      <c r="A132" s="13" t="s">
        <v>101</v>
      </c>
      <c r="B132" s="8">
        <v>3</v>
      </c>
      <c r="C132" s="8" t="s">
        <v>88</v>
      </c>
      <c r="D132" s="9">
        <v>41306</v>
      </c>
      <c r="E132" s="9">
        <v>41306</v>
      </c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 t="s">
        <v>76</v>
      </c>
      <c r="S132" s="8">
        <v>0.7</v>
      </c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>
        <f t="shared" si="2"/>
        <v>0.7</v>
      </c>
      <c r="AE132" s="8"/>
      <c r="AF132" s="8">
        <v>24</v>
      </c>
    </row>
    <row r="133" spans="1:32" s="10" customFormat="1" x14ac:dyDescent="0.25">
      <c r="A133" s="13" t="s">
        <v>113</v>
      </c>
      <c r="B133" s="8" t="s">
        <v>120</v>
      </c>
      <c r="C133" s="8" t="s">
        <v>114</v>
      </c>
      <c r="D133" s="9">
        <v>41306</v>
      </c>
      <c r="E133" s="9">
        <v>41306</v>
      </c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 t="s">
        <v>76</v>
      </c>
      <c r="AA133" s="8">
        <v>3.2</v>
      </c>
      <c r="AB133" s="8"/>
      <c r="AC133" s="8"/>
      <c r="AD133" s="8">
        <f t="shared" si="2"/>
        <v>3.2</v>
      </c>
      <c r="AE133" s="8"/>
      <c r="AF133" s="8">
        <v>24</v>
      </c>
    </row>
    <row r="134" spans="1:32" s="10" customFormat="1" x14ac:dyDescent="0.25">
      <c r="A134" s="13" t="s">
        <v>115</v>
      </c>
      <c r="B134" s="8">
        <v>1</v>
      </c>
      <c r="C134" s="8" t="s">
        <v>40</v>
      </c>
      <c r="D134" s="9">
        <v>41306</v>
      </c>
      <c r="E134" s="9">
        <v>41306</v>
      </c>
      <c r="F134" s="8"/>
      <c r="G134" s="8"/>
      <c r="H134" s="8"/>
      <c r="I134" s="8"/>
      <c r="J134" s="8" t="s">
        <v>76</v>
      </c>
      <c r="K134" s="8">
        <v>5.5</v>
      </c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>
        <f t="shared" si="2"/>
        <v>5.5</v>
      </c>
      <c r="AE134" s="8"/>
      <c r="AF134" s="8">
        <v>24</v>
      </c>
    </row>
    <row r="135" spans="1:32" s="10" customFormat="1" x14ac:dyDescent="0.25">
      <c r="A135" s="12" t="s">
        <v>44</v>
      </c>
      <c r="B135" s="8">
        <v>1</v>
      </c>
      <c r="C135" s="8" t="s">
        <v>40</v>
      </c>
      <c r="D135" s="9">
        <v>41306</v>
      </c>
      <c r="E135" s="9">
        <v>41306</v>
      </c>
      <c r="F135" s="8"/>
      <c r="G135" s="8"/>
      <c r="H135" s="8"/>
      <c r="I135" s="8"/>
      <c r="J135" s="8" t="s">
        <v>76</v>
      </c>
      <c r="K135" s="8">
        <v>3.2</v>
      </c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>
        <f t="shared" si="2"/>
        <v>3.2</v>
      </c>
      <c r="AE135" s="8"/>
      <c r="AF135" s="8">
        <v>24</v>
      </c>
    </row>
    <row r="136" spans="1:32" s="10" customFormat="1" x14ac:dyDescent="0.25">
      <c r="A136" s="16" t="s">
        <v>121</v>
      </c>
      <c r="B136" s="8">
        <v>1</v>
      </c>
      <c r="C136" s="8" t="s">
        <v>40</v>
      </c>
      <c r="D136" s="9">
        <v>41306</v>
      </c>
      <c r="E136" s="9">
        <v>41306</v>
      </c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 t="s">
        <v>76</v>
      </c>
      <c r="U136" s="8">
        <v>8.9</v>
      </c>
      <c r="V136" s="8"/>
      <c r="W136" s="8"/>
      <c r="X136" s="8"/>
      <c r="Y136" s="8"/>
      <c r="Z136" s="8"/>
      <c r="AA136" s="8"/>
      <c r="AB136" s="8"/>
      <c r="AC136" s="8"/>
      <c r="AD136" s="8">
        <f t="shared" si="2"/>
        <v>8.9</v>
      </c>
      <c r="AE136" s="8"/>
      <c r="AF136" s="8">
        <v>24</v>
      </c>
    </row>
    <row r="137" spans="1:32" s="10" customFormat="1" x14ac:dyDescent="0.25">
      <c r="A137" s="16" t="s">
        <v>85</v>
      </c>
      <c r="B137" s="8">
        <v>1</v>
      </c>
      <c r="C137" s="8" t="s">
        <v>117</v>
      </c>
      <c r="D137" s="9">
        <v>41306</v>
      </c>
      <c r="E137" s="9">
        <v>41306</v>
      </c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 t="s">
        <v>76</v>
      </c>
      <c r="W137" s="8">
        <v>12.6</v>
      </c>
      <c r="X137" s="8"/>
      <c r="Y137" s="8"/>
      <c r="Z137" s="8"/>
      <c r="AA137" s="8"/>
      <c r="AB137" s="8"/>
      <c r="AC137" s="8"/>
      <c r="AD137" s="8">
        <f t="shared" si="2"/>
        <v>12.6</v>
      </c>
      <c r="AE137" s="8"/>
      <c r="AF137" s="8">
        <v>24</v>
      </c>
    </row>
    <row r="138" spans="1:32" s="10" customFormat="1" x14ac:dyDescent="0.25">
      <c r="A138" s="16" t="s">
        <v>72</v>
      </c>
      <c r="B138" s="8">
        <v>1</v>
      </c>
      <c r="C138" s="8" t="s">
        <v>40</v>
      </c>
      <c r="D138" s="9">
        <v>41306</v>
      </c>
      <c r="E138" s="9">
        <v>41306</v>
      </c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 t="s">
        <v>76</v>
      </c>
      <c r="Q138" s="8">
        <v>8.5</v>
      </c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>
        <f t="shared" si="2"/>
        <v>8.5</v>
      </c>
      <c r="AE138" s="8"/>
      <c r="AF138" s="8">
        <v>24</v>
      </c>
    </row>
    <row r="139" spans="1:32" s="10" customFormat="1" x14ac:dyDescent="0.25">
      <c r="A139" s="16" t="s">
        <v>69</v>
      </c>
      <c r="B139" s="8">
        <v>7</v>
      </c>
      <c r="C139" s="8" t="s">
        <v>122</v>
      </c>
      <c r="D139" s="9">
        <v>41306</v>
      </c>
      <c r="E139" s="9">
        <v>41306</v>
      </c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 t="s">
        <v>76</v>
      </c>
      <c r="Q139" s="8">
        <v>8.5</v>
      </c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>
        <f t="shared" si="2"/>
        <v>8.5</v>
      </c>
      <c r="AE139" s="8"/>
      <c r="AF139" s="8">
        <v>24</v>
      </c>
    </row>
    <row r="140" spans="1:32" s="10" customFormat="1" ht="13.5" customHeight="1" x14ac:dyDescent="0.25">
      <c r="A140" s="17" t="s">
        <v>95</v>
      </c>
      <c r="B140" s="8">
        <v>1</v>
      </c>
      <c r="C140" s="8" t="s">
        <v>119</v>
      </c>
      <c r="D140" s="9">
        <v>41306</v>
      </c>
      <c r="E140" s="9">
        <v>41306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 t="s">
        <v>76</v>
      </c>
      <c r="Q140" s="8">
        <v>8.5</v>
      </c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>
        <f t="shared" si="2"/>
        <v>8.5</v>
      </c>
      <c r="AE140" s="8"/>
      <c r="AF140" s="8">
        <v>24</v>
      </c>
    </row>
    <row r="141" spans="1:32" s="10" customFormat="1" ht="21.75" customHeight="1" x14ac:dyDescent="0.3">
      <c r="A141" s="36" t="s">
        <v>129</v>
      </c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</row>
    <row r="142" spans="1:32" s="10" customFormat="1" x14ac:dyDescent="0.25">
      <c r="A142" s="17" t="s">
        <v>130</v>
      </c>
      <c r="B142" s="22">
        <v>2</v>
      </c>
      <c r="C142" s="22" t="s">
        <v>79</v>
      </c>
      <c r="D142" s="23">
        <v>41275</v>
      </c>
      <c r="E142" s="23">
        <v>41275</v>
      </c>
      <c r="F142" s="22"/>
      <c r="G142" s="22"/>
      <c r="H142" s="22"/>
      <c r="I142" s="22"/>
      <c r="J142" s="22"/>
      <c r="K142" s="22"/>
      <c r="L142" s="22" t="s">
        <v>76</v>
      </c>
      <c r="M142" s="22">
        <v>3.5</v>
      </c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</row>
    <row r="143" spans="1:32" s="10" customFormat="1" x14ac:dyDescent="0.25">
      <c r="A143" s="8" t="s">
        <v>44</v>
      </c>
      <c r="B143" s="22">
        <v>2</v>
      </c>
      <c r="C143" s="22" t="s">
        <v>27</v>
      </c>
      <c r="D143" s="23">
        <v>41275</v>
      </c>
      <c r="E143" s="23">
        <v>41275</v>
      </c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 t="s">
        <v>76</v>
      </c>
      <c r="S143" s="22">
        <v>3.5</v>
      </c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</row>
    <row r="144" spans="1:32" s="10" customFormat="1" x14ac:dyDescent="0.25">
      <c r="A144" s="8" t="s">
        <v>121</v>
      </c>
      <c r="B144" s="22">
        <v>1</v>
      </c>
      <c r="C144" s="22" t="s">
        <v>27</v>
      </c>
      <c r="D144" s="23">
        <v>41275</v>
      </c>
      <c r="E144" s="23">
        <v>41275</v>
      </c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 t="s">
        <v>76</v>
      </c>
      <c r="S144" s="22">
        <v>3.5</v>
      </c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</row>
    <row r="145" spans="1:32" s="10" customFormat="1" x14ac:dyDescent="0.25">
      <c r="A145" s="8" t="s">
        <v>131</v>
      </c>
      <c r="B145" s="22">
        <v>1</v>
      </c>
      <c r="C145" s="22" t="s">
        <v>134</v>
      </c>
      <c r="D145" s="23">
        <v>41275</v>
      </c>
      <c r="E145" s="23">
        <v>41275</v>
      </c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 t="s">
        <v>76</v>
      </c>
      <c r="W145" s="22">
        <v>12.6</v>
      </c>
      <c r="X145" s="22"/>
      <c r="Y145" s="22"/>
      <c r="Z145" s="22"/>
      <c r="AA145" s="22"/>
      <c r="AB145" s="22"/>
      <c r="AC145" s="22"/>
      <c r="AD145" s="22"/>
      <c r="AE145" s="22"/>
      <c r="AF145" s="22"/>
    </row>
    <row r="146" spans="1:32" s="10" customFormat="1" x14ac:dyDescent="0.25">
      <c r="A146" s="33" t="s">
        <v>132</v>
      </c>
      <c r="B146" s="28">
        <v>6</v>
      </c>
      <c r="C146" s="28" t="s">
        <v>50</v>
      </c>
      <c r="D146" s="29">
        <v>41275</v>
      </c>
      <c r="E146" s="29">
        <v>41275</v>
      </c>
      <c r="F146" s="28"/>
      <c r="G146" s="28"/>
      <c r="H146" s="28"/>
      <c r="I146" s="28"/>
      <c r="J146" s="28" t="s">
        <v>76</v>
      </c>
      <c r="K146" s="28">
        <v>5.5</v>
      </c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</row>
    <row r="147" spans="1:32" s="35" customFormat="1" ht="18.75" x14ac:dyDescent="0.3">
      <c r="A147" s="40" t="s">
        <v>133</v>
      </c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41"/>
    </row>
    <row r="148" spans="1:32" s="10" customFormat="1" x14ac:dyDescent="0.25">
      <c r="A148" s="21" t="s">
        <v>136</v>
      </c>
      <c r="B148" s="25">
        <v>2</v>
      </c>
      <c r="C148" s="25" t="s">
        <v>79</v>
      </c>
      <c r="D148" s="26">
        <v>41275</v>
      </c>
      <c r="E148" s="26">
        <v>41275</v>
      </c>
      <c r="F148" s="25"/>
      <c r="G148" s="25"/>
      <c r="H148" s="25"/>
      <c r="I148" s="25"/>
      <c r="J148" s="25"/>
      <c r="K148" s="25"/>
      <c r="L148" s="25"/>
      <c r="M148" s="25"/>
      <c r="N148" s="25" t="s">
        <v>76</v>
      </c>
      <c r="O148" s="25">
        <v>3.5</v>
      </c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</row>
    <row r="149" spans="1:32" s="10" customFormat="1" x14ac:dyDescent="0.25">
      <c r="A149" s="8" t="s">
        <v>44</v>
      </c>
      <c r="B149" s="22">
        <v>2</v>
      </c>
      <c r="C149" s="22" t="s">
        <v>27</v>
      </c>
      <c r="D149" s="23">
        <v>41275</v>
      </c>
      <c r="E149" s="23">
        <v>41275</v>
      </c>
      <c r="F149" s="22"/>
      <c r="G149" s="22"/>
      <c r="H149" s="22"/>
      <c r="I149" s="22"/>
      <c r="J149" s="22"/>
      <c r="K149" s="22"/>
      <c r="L149" s="22"/>
      <c r="M149" s="22"/>
      <c r="N149" s="22" t="s">
        <v>76</v>
      </c>
      <c r="O149" s="22">
        <v>3.5</v>
      </c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</row>
    <row r="150" spans="1:32" s="10" customFormat="1" x14ac:dyDescent="0.25">
      <c r="A150" s="8" t="s">
        <v>121</v>
      </c>
      <c r="B150" s="22">
        <v>1</v>
      </c>
      <c r="C150" s="22" t="s">
        <v>27</v>
      </c>
      <c r="D150" s="23">
        <v>41275</v>
      </c>
      <c r="E150" s="23">
        <v>41275</v>
      </c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 t="s">
        <v>76</v>
      </c>
      <c r="U150" s="22">
        <v>3.5</v>
      </c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</row>
    <row r="151" spans="1:32" s="10" customFormat="1" x14ac:dyDescent="0.25">
      <c r="A151" s="8" t="s">
        <v>131</v>
      </c>
      <c r="B151" s="22">
        <v>1</v>
      </c>
      <c r="C151" s="22" t="s">
        <v>134</v>
      </c>
      <c r="D151" s="23">
        <v>41275</v>
      </c>
      <c r="E151" s="23">
        <v>41275</v>
      </c>
      <c r="F151" s="22"/>
      <c r="G151" s="22"/>
      <c r="H151" s="22"/>
      <c r="I151" s="22"/>
      <c r="J151" s="22"/>
      <c r="K151" s="22"/>
      <c r="L151" s="22" t="s">
        <v>76</v>
      </c>
      <c r="M151" s="22">
        <v>12.6</v>
      </c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</row>
    <row r="152" spans="1:32" s="10" customFormat="1" x14ac:dyDescent="0.25">
      <c r="A152" s="8" t="s">
        <v>132</v>
      </c>
      <c r="B152" s="22">
        <v>6</v>
      </c>
      <c r="C152" s="22" t="s">
        <v>50</v>
      </c>
      <c r="D152" s="23">
        <v>41275</v>
      </c>
      <c r="E152" s="23">
        <v>41275</v>
      </c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 t="s">
        <v>76</v>
      </c>
      <c r="S152" s="22">
        <v>5.5</v>
      </c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</row>
    <row r="153" spans="1:32" s="10" customFormat="1" ht="18.75" x14ac:dyDescent="0.3">
      <c r="A153" s="37" t="s">
        <v>135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9"/>
    </row>
    <row r="154" spans="1:32" s="10" customFormat="1" x14ac:dyDescent="0.25">
      <c r="A154" s="8" t="s">
        <v>136</v>
      </c>
      <c r="B154" s="22">
        <v>2</v>
      </c>
      <c r="C154" s="22" t="s">
        <v>79</v>
      </c>
      <c r="D154" s="23">
        <v>42005</v>
      </c>
      <c r="E154" s="23">
        <v>42005</v>
      </c>
      <c r="F154" s="22"/>
      <c r="G154" s="22"/>
      <c r="H154" s="22"/>
      <c r="I154" s="22"/>
      <c r="J154" s="22"/>
      <c r="K154" s="22"/>
      <c r="L154" s="22" t="s">
        <v>76</v>
      </c>
      <c r="M154" s="22">
        <v>3.5</v>
      </c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</row>
    <row r="155" spans="1:32" s="10" customFormat="1" x14ac:dyDescent="0.25">
      <c r="A155" s="17" t="s">
        <v>44</v>
      </c>
      <c r="B155" s="22">
        <v>2</v>
      </c>
      <c r="C155" s="22" t="s">
        <v>27</v>
      </c>
      <c r="D155" s="23">
        <v>42005</v>
      </c>
      <c r="E155" s="23">
        <v>42005</v>
      </c>
      <c r="F155" s="22"/>
      <c r="G155" s="22"/>
      <c r="H155" s="22"/>
      <c r="I155" s="22"/>
      <c r="J155" s="22"/>
      <c r="K155" s="22"/>
      <c r="L155" s="22" t="s">
        <v>76</v>
      </c>
      <c r="M155" s="22">
        <v>3.5</v>
      </c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</row>
    <row r="156" spans="1:32" s="10" customFormat="1" x14ac:dyDescent="0.25">
      <c r="A156" s="17" t="s">
        <v>121</v>
      </c>
      <c r="B156" s="22">
        <v>1</v>
      </c>
      <c r="C156" s="22" t="s">
        <v>27</v>
      </c>
      <c r="D156" s="23">
        <v>42005</v>
      </c>
      <c r="E156" s="23">
        <v>42005</v>
      </c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 t="s">
        <v>76</v>
      </c>
      <c r="S156" s="22">
        <v>3.5</v>
      </c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</row>
    <row r="157" spans="1:32" s="10" customFormat="1" x14ac:dyDescent="0.25">
      <c r="A157" s="17" t="s">
        <v>131</v>
      </c>
      <c r="B157" s="22">
        <v>1</v>
      </c>
      <c r="C157" s="22" t="s">
        <v>137</v>
      </c>
      <c r="D157" s="23">
        <v>42005</v>
      </c>
      <c r="E157" s="23">
        <v>42005</v>
      </c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 t="s">
        <v>76</v>
      </c>
      <c r="W157" s="22">
        <v>16.2</v>
      </c>
      <c r="X157" s="22"/>
      <c r="Y157" s="22"/>
      <c r="Z157" s="22"/>
      <c r="AA157" s="22"/>
      <c r="AB157" s="22"/>
      <c r="AC157" s="22"/>
      <c r="AD157" s="22"/>
      <c r="AE157" s="22"/>
      <c r="AF157" s="22"/>
    </row>
    <row r="158" spans="1:32" s="10" customFormat="1" x14ac:dyDescent="0.25">
      <c r="A158" s="6" t="s">
        <v>132</v>
      </c>
      <c r="B158" s="22">
        <v>4</v>
      </c>
      <c r="C158" s="22" t="s">
        <v>50</v>
      </c>
      <c r="D158" s="23">
        <v>42005</v>
      </c>
      <c r="E158" s="23">
        <v>42005</v>
      </c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 t="s">
        <v>76</v>
      </c>
      <c r="W158" s="22">
        <v>3.5</v>
      </c>
      <c r="X158" s="22"/>
      <c r="Y158" s="22"/>
      <c r="Z158" s="22"/>
      <c r="AA158" s="22"/>
      <c r="AB158" s="22"/>
      <c r="AC158" s="22"/>
      <c r="AD158" s="22"/>
      <c r="AE158" s="22"/>
      <c r="AF158" s="22"/>
    </row>
    <row r="159" spans="1:32" s="10" customFormat="1" ht="18.75" x14ac:dyDescent="0.3">
      <c r="A159" s="40" t="s">
        <v>138</v>
      </c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41"/>
    </row>
    <row r="160" spans="1:32" s="10" customFormat="1" x14ac:dyDescent="0.25">
      <c r="A160" s="17" t="s">
        <v>139</v>
      </c>
      <c r="B160" s="22">
        <v>1</v>
      </c>
      <c r="C160" s="22" t="s">
        <v>79</v>
      </c>
      <c r="D160" s="23">
        <v>42005</v>
      </c>
      <c r="E160" s="23">
        <v>42005</v>
      </c>
      <c r="F160" s="22"/>
      <c r="G160" s="22"/>
      <c r="H160" s="22"/>
      <c r="I160" s="22"/>
      <c r="J160" s="22"/>
      <c r="K160" s="22"/>
      <c r="L160" s="22"/>
      <c r="M160" s="22"/>
      <c r="N160" s="22" t="s">
        <v>76</v>
      </c>
      <c r="O160" s="22">
        <v>3.5</v>
      </c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</row>
    <row r="161" spans="1:32" s="10" customFormat="1" x14ac:dyDescent="0.25">
      <c r="A161" s="8" t="s">
        <v>44</v>
      </c>
      <c r="B161" s="22">
        <v>1</v>
      </c>
      <c r="C161" s="22" t="s">
        <v>27</v>
      </c>
      <c r="D161" s="23">
        <v>42005</v>
      </c>
      <c r="E161" s="23">
        <v>42005</v>
      </c>
      <c r="F161" s="22"/>
      <c r="G161" s="22"/>
      <c r="H161" s="22"/>
      <c r="I161" s="22"/>
      <c r="J161" s="22"/>
      <c r="K161" s="22"/>
      <c r="L161" s="22"/>
      <c r="M161" s="22"/>
      <c r="N161" s="22" t="s">
        <v>76</v>
      </c>
      <c r="O161" s="22">
        <v>3.5</v>
      </c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</row>
    <row r="162" spans="1:32" s="10" customFormat="1" x14ac:dyDescent="0.25">
      <c r="A162" s="8" t="s">
        <v>121</v>
      </c>
      <c r="B162" s="22">
        <v>1</v>
      </c>
      <c r="C162" s="22" t="s">
        <v>27</v>
      </c>
      <c r="D162" s="23">
        <v>42005</v>
      </c>
      <c r="E162" s="23">
        <v>42005</v>
      </c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 t="s">
        <v>76</v>
      </c>
      <c r="S162" s="22">
        <v>3.5</v>
      </c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</row>
    <row r="163" spans="1:32" s="10" customFormat="1" x14ac:dyDescent="0.25">
      <c r="A163" s="8" t="s">
        <v>131</v>
      </c>
      <c r="B163" s="22">
        <v>1</v>
      </c>
      <c r="C163" s="22" t="s">
        <v>27</v>
      </c>
      <c r="D163" s="23">
        <v>42005</v>
      </c>
      <c r="E163" s="23">
        <v>42005</v>
      </c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 t="s">
        <v>76</v>
      </c>
      <c r="Y163" s="22">
        <v>16.2</v>
      </c>
      <c r="Z163" s="22"/>
      <c r="AA163" s="22"/>
      <c r="AB163" s="22"/>
      <c r="AC163" s="22"/>
      <c r="AD163" s="22"/>
      <c r="AE163" s="22"/>
      <c r="AF163" s="22"/>
    </row>
    <row r="164" spans="1:32" s="10" customFormat="1" x14ac:dyDescent="0.25">
      <c r="A164" s="27" t="s">
        <v>132</v>
      </c>
      <c r="B164" s="28">
        <v>4</v>
      </c>
      <c r="C164" s="28" t="s">
        <v>50</v>
      </c>
      <c r="D164" s="29">
        <v>42005</v>
      </c>
      <c r="E164" s="29">
        <v>42005</v>
      </c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 t="s">
        <v>76</v>
      </c>
      <c r="Y164" s="28">
        <v>5.5</v>
      </c>
      <c r="Z164" s="28"/>
      <c r="AA164" s="28"/>
      <c r="AB164" s="28"/>
      <c r="AC164" s="28"/>
      <c r="AD164" s="28"/>
      <c r="AE164" s="28"/>
      <c r="AF164" s="28"/>
    </row>
    <row r="165" spans="1:32" s="49" customFormat="1" ht="15.75" customHeight="1" x14ac:dyDescent="0.3">
      <c r="A165" s="37" t="s">
        <v>140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9"/>
    </row>
    <row r="166" spans="1:32" x14ac:dyDescent="0.25">
      <c r="A166" s="19" t="s">
        <v>139</v>
      </c>
      <c r="B166" s="25">
        <v>1</v>
      </c>
      <c r="C166" s="25" t="s">
        <v>79</v>
      </c>
      <c r="D166" s="26">
        <v>42557</v>
      </c>
      <c r="E166" s="26">
        <v>42557</v>
      </c>
      <c r="F166" s="25" t="s">
        <v>76</v>
      </c>
      <c r="G166" s="25">
        <v>3.5</v>
      </c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</row>
    <row r="167" spans="1:32" x14ac:dyDescent="0.25">
      <c r="A167" s="20" t="s">
        <v>44</v>
      </c>
      <c r="B167" s="22">
        <v>1</v>
      </c>
      <c r="C167" s="22" t="s">
        <v>27</v>
      </c>
      <c r="D167" s="23">
        <v>42557</v>
      </c>
      <c r="E167" s="23">
        <v>42557</v>
      </c>
      <c r="F167" s="22" t="s">
        <v>76</v>
      </c>
      <c r="G167" s="22">
        <v>3.5</v>
      </c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</row>
    <row r="168" spans="1:32" x14ac:dyDescent="0.25">
      <c r="A168" s="20" t="s">
        <v>121</v>
      </c>
      <c r="B168" s="22">
        <v>1</v>
      </c>
      <c r="C168" s="22" t="s">
        <v>27</v>
      </c>
      <c r="D168" s="23">
        <v>42557</v>
      </c>
      <c r="E168" s="23">
        <v>42557</v>
      </c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 t="s">
        <v>76</v>
      </c>
      <c r="Q168" s="22">
        <v>3.5</v>
      </c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</row>
    <row r="169" spans="1:32" x14ac:dyDescent="0.25">
      <c r="A169" s="20" t="s">
        <v>141</v>
      </c>
      <c r="B169" s="22">
        <v>1</v>
      </c>
      <c r="C169" s="22" t="s">
        <v>27</v>
      </c>
      <c r="D169" s="23">
        <v>42557</v>
      </c>
      <c r="E169" s="23">
        <v>42557</v>
      </c>
      <c r="F169" s="22"/>
      <c r="G169" s="22"/>
      <c r="H169" s="22"/>
      <c r="I169" s="22"/>
      <c r="J169" s="22"/>
      <c r="K169" s="22"/>
      <c r="L169" s="22" t="s">
        <v>76</v>
      </c>
      <c r="M169" s="22">
        <v>12.5</v>
      </c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</row>
    <row r="170" spans="1:32" x14ac:dyDescent="0.25">
      <c r="A170" s="18" t="s">
        <v>132</v>
      </c>
      <c r="B170" s="28">
        <v>4</v>
      </c>
      <c r="C170" s="28" t="s">
        <v>50</v>
      </c>
      <c r="D170" s="29">
        <v>42557</v>
      </c>
      <c r="E170" s="29" t="s">
        <v>175</v>
      </c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 t="s">
        <v>76</v>
      </c>
      <c r="W170" s="28">
        <v>5.5</v>
      </c>
      <c r="X170" s="28"/>
      <c r="Y170" s="28"/>
      <c r="Z170" s="28"/>
      <c r="AA170" s="28"/>
      <c r="AB170" s="28"/>
      <c r="AC170" s="28"/>
      <c r="AD170" s="28"/>
      <c r="AE170" s="28"/>
      <c r="AF170" s="28"/>
    </row>
    <row r="171" spans="1:32" s="50" customFormat="1" ht="18.75" x14ac:dyDescent="0.3">
      <c r="A171" s="40" t="s">
        <v>142</v>
      </c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41"/>
    </row>
    <row r="172" spans="1:32" x14ac:dyDescent="0.25">
      <c r="A172" s="24" t="s">
        <v>52</v>
      </c>
      <c r="B172" s="25">
        <v>1</v>
      </c>
      <c r="C172" s="25" t="s">
        <v>40</v>
      </c>
      <c r="D172" s="26">
        <v>42097</v>
      </c>
      <c r="E172" s="26">
        <v>42097</v>
      </c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 t="s">
        <v>76</v>
      </c>
      <c r="U172" s="25">
        <v>6.2</v>
      </c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</row>
    <row r="173" spans="1:32" x14ac:dyDescent="0.25">
      <c r="A173" s="6" t="s">
        <v>56</v>
      </c>
      <c r="B173" s="22">
        <v>3</v>
      </c>
      <c r="C173" s="22" t="s">
        <v>27</v>
      </c>
      <c r="D173" s="23">
        <v>42097</v>
      </c>
      <c r="E173" s="23">
        <v>42097</v>
      </c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 t="s">
        <v>126</v>
      </c>
      <c r="Y173" s="22">
        <v>2.2000000000000002</v>
      </c>
      <c r="Z173" s="22"/>
      <c r="AA173" s="22"/>
      <c r="AB173" s="22"/>
      <c r="AC173" s="22"/>
      <c r="AD173" s="22"/>
      <c r="AE173" s="22"/>
      <c r="AF173" s="22"/>
    </row>
    <row r="174" spans="1:32" x14ac:dyDescent="0.25">
      <c r="A174" s="6" t="s">
        <v>57</v>
      </c>
      <c r="B174" s="22">
        <v>3</v>
      </c>
      <c r="C174" s="22" t="s">
        <v>27</v>
      </c>
      <c r="D174" s="23">
        <v>42097</v>
      </c>
      <c r="E174" s="23">
        <v>42097</v>
      </c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 t="s">
        <v>126</v>
      </c>
      <c r="Y174" s="22">
        <v>2.2000000000000002</v>
      </c>
      <c r="Z174" s="22"/>
      <c r="AA174" s="22"/>
      <c r="AB174" s="22"/>
      <c r="AC174" s="22"/>
      <c r="AD174" s="22"/>
      <c r="AE174" s="22"/>
      <c r="AF174" s="22"/>
    </row>
    <row r="175" spans="1:32" ht="30" x14ac:dyDescent="0.25">
      <c r="A175" s="6" t="s">
        <v>58</v>
      </c>
      <c r="B175" s="22">
        <v>3</v>
      </c>
      <c r="C175" s="22">
        <v>32.5</v>
      </c>
      <c r="D175" s="23">
        <v>42097</v>
      </c>
      <c r="E175" s="23">
        <v>42097</v>
      </c>
      <c r="F175" s="22"/>
      <c r="G175" s="22"/>
      <c r="H175" s="22"/>
      <c r="I175" s="22"/>
      <c r="J175" s="22"/>
      <c r="K175" s="22"/>
      <c r="L175" s="22" t="s">
        <v>126</v>
      </c>
      <c r="M175" s="22">
        <v>0.5</v>
      </c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</row>
    <row r="176" spans="1:32" x14ac:dyDescent="0.25">
      <c r="A176" s="6" t="s">
        <v>37</v>
      </c>
      <c r="B176" s="22">
        <v>1</v>
      </c>
      <c r="C176" s="22" t="s">
        <v>50</v>
      </c>
      <c r="D176" s="23">
        <v>42097</v>
      </c>
      <c r="E176" s="23">
        <v>42097</v>
      </c>
      <c r="F176" s="22"/>
      <c r="G176" s="22"/>
      <c r="H176" s="22"/>
      <c r="I176" s="22"/>
      <c r="J176" s="22"/>
      <c r="K176" s="22"/>
      <c r="L176" s="22"/>
      <c r="M176" s="22"/>
      <c r="N176" s="22" t="s">
        <v>76</v>
      </c>
      <c r="O176" s="22">
        <v>10.199999999999999</v>
      </c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</row>
    <row r="177" spans="1:32" x14ac:dyDescent="0.25">
      <c r="A177" s="6" t="s">
        <v>61</v>
      </c>
      <c r="B177" s="22">
        <v>1</v>
      </c>
      <c r="C177" s="22" t="s">
        <v>50</v>
      </c>
      <c r="D177" s="23">
        <v>42097</v>
      </c>
      <c r="E177" s="23">
        <v>42097</v>
      </c>
      <c r="F177" s="22"/>
      <c r="G177" s="22"/>
      <c r="H177" s="22"/>
      <c r="I177" s="22"/>
      <c r="J177" s="22"/>
      <c r="K177" s="22"/>
      <c r="L177" s="22"/>
      <c r="M177" s="22"/>
      <c r="N177" s="22" t="s">
        <v>76</v>
      </c>
      <c r="O177" s="22">
        <v>2.2000000000000002</v>
      </c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</row>
    <row r="178" spans="1:32" ht="30" x14ac:dyDescent="0.25">
      <c r="A178" s="6" t="s">
        <v>62</v>
      </c>
      <c r="B178" s="22">
        <v>4</v>
      </c>
      <c r="C178" s="22" t="s">
        <v>65</v>
      </c>
      <c r="D178" s="23">
        <v>42097</v>
      </c>
      <c r="E178" s="23">
        <v>42097</v>
      </c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 t="s">
        <v>126</v>
      </c>
      <c r="Q178" s="22">
        <v>0.5</v>
      </c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</row>
    <row r="179" spans="1:32" ht="30" x14ac:dyDescent="0.25">
      <c r="A179" s="6" t="s">
        <v>64</v>
      </c>
      <c r="B179" s="22">
        <v>1</v>
      </c>
      <c r="C179" s="22" t="s">
        <v>63</v>
      </c>
      <c r="D179" s="22" t="s">
        <v>174</v>
      </c>
      <c r="E179" s="23">
        <v>42097</v>
      </c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 t="s">
        <v>126</v>
      </c>
      <c r="Q179" s="22">
        <v>0.5</v>
      </c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</row>
    <row r="180" spans="1:32" x14ac:dyDescent="0.25">
      <c r="A180" s="6" t="s">
        <v>47</v>
      </c>
      <c r="B180" s="22"/>
      <c r="C180" s="22"/>
      <c r="D180" s="23">
        <v>42097</v>
      </c>
      <c r="E180" s="23">
        <v>42097</v>
      </c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 t="s">
        <v>126</v>
      </c>
      <c r="Q180" s="22">
        <v>0.5</v>
      </c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</row>
    <row r="181" spans="1:32" x14ac:dyDescent="0.25">
      <c r="A181" s="27" t="s">
        <v>95</v>
      </c>
      <c r="B181" s="28">
        <v>1</v>
      </c>
      <c r="C181" s="28" t="s">
        <v>182</v>
      </c>
      <c r="D181" s="29">
        <v>42097</v>
      </c>
      <c r="E181" s="29">
        <v>42097</v>
      </c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 t="s">
        <v>126</v>
      </c>
      <c r="U181" s="28">
        <v>0.5</v>
      </c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</row>
    <row r="182" spans="1:32" s="30" customFormat="1" ht="15.75" customHeight="1" x14ac:dyDescent="0.3">
      <c r="A182" s="40" t="s">
        <v>163</v>
      </c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41"/>
    </row>
    <row r="183" spans="1:32" x14ac:dyDescent="0.25">
      <c r="A183" s="19" t="s">
        <v>143</v>
      </c>
      <c r="B183" s="25">
        <v>1</v>
      </c>
      <c r="C183" s="25" t="s">
        <v>79</v>
      </c>
      <c r="D183" s="26">
        <v>31178</v>
      </c>
      <c r="E183" s="26">
        <v>31178</v>
      </c>
      <c r="F183" s="25"/>
      <c r="G183" s="25"/>
      <c r="H183" s="25"/>
      <c r="I183" s="25"/>
      <c r="J183" s="25" t="s">
        <v>126</v>
      </c>
      <c r="K183" s="25">
        <v>0.5</v>
      </c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</row>
    <row r="184" spans="1:32" x14ac:dyDescent="0.25">
      <c r="A184" s="20" t="s">
        <v>44</v>
      </c>
      <c r="B184" s="22">
        <v>1</v>
      </c>
      <c r="C184" s="22" t="s">
        <v>27</v>
      </c>
      <c r="D184" s="23">
        <v>31178</v>
      </c>
      <c r="E184" s="23">
        <v>31178</v>
      </c>
      <c r="F184" s="22"/>
      <c r="G184" s="22"/>
      <c r="H184" s="22"/>
      <c r="I184" s="22"/>
      <c r="J184" s="22" t="s">
        <v>126</v>
      </c>
      <c r="K184" s="22">
        <v>0.5</v>
      </c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</row>
    <row r="185" spans="1:32" x14ac:dyDescent="0.25">
      <c r="A185" s="20" t="s">
        <v>121</v>
      </c>
      <c r="B185" s="22">
        <v>1</v>
      </c>
      <c r="C185" s="22" t="s">
        <v>27</v>
      </c>
      <c r="D185" s="23">
        <v>31178</v>
      </c>
      <c r="E185" s="23">
        <v>31178</v>
      </c>
      <c r="F185" s="22"/>
      <c r="G185" s="22"/>
      <c r="H185" s="22"/>
      <c r="I185" s="22"/>
      <c r="J185" s="22" t="s">
        <v>126</v>
      </c>
      <c r="K185" s="22">
        <v>0.5</v>
      </c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</row>
    <row r="186" spans="1:32" x14ac:dyDescent="0.25">
      <c r="A186" s="20" t="s">
        <v>131</v>
      </c>
      <c r="B186" s="22">
        <v>2</v>
      </c>
      <c r="C186" s="22" t="s">
        <v>134</v>
      </c>
      <c r="D186" s="23">
        <v>32274</v>
      </c>
      <c r="E186" s="23">
        <v>31178</v>
      </c>
      <c r="F186" s="22"/>
      <c r="G186" s="22"/>
      <c r="H186" s="22"/>
      <c r="I186" s="22"/>
      <c r="J186" s="22"/>
      <c r="K186" s="22"/>
      <c r="L186" s="22"/>
      <c r="M186" s="22"/>
      <c r="N186" s="22" t="s">
        <v>76</v>
      </c>
      <c r="O186" s="22">
        <v>12.5</v>
      </c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</row>
    <row r="187" spans="1:32" x14ac:dyDescent="0.25">
      <c r="A187" s="18" t="s">
        <v>144</v>
      </c>
      <c r="B187" s="28">
        <v>4</v>
      </c>
      <c r="C187" s="28" t="s">
        <v>50</v>
      </c>
      <c r="D187" s="29">
        <v>32274</v>
      </c>
      <c r="E187" s="29">
        <v>32274</v>
      </c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 t="s">
        <v>76</v>
      </c>
      <c r="S187" s="28">
        <v>19.8</v>
      </c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</row>
    <row r="188" spans="1:32" s="30" customFormat="1" ht="15.75" customHeight="1" x14ac:dyDescent="0.3">
      <c r="A188" s="40" t="s">
        <v>203</v>
      </c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41"/>
    </row>
    <row r="189" spans="1:32" x14ac:dyDescent="0.25">
      <c r="A189" s="24" t="s">
        <v>161</v>
      </c>
      <c r="B189" s="25">
        <v>1</v>
      </c>
      <c r="C189" s="25" t="s">
        <v>40</v>
      </c>
      <c r="D189" s="26">
        <v>42466</v>
      </c>
      <c r="E189" s="26">
        <v>42466</v>
      </c>
      <c r="F189" s="25"/>
      <c r="G189" s="25"/>
      <c r="H189" s="25"/>
      <c r="I189" s="25"/>
      <c r="J189" s="25"/>
      <c r="K189" s="25"/>
      <c r="L189" s="25" t="s">
        <v>76</v>
      </c>
      <c r="M189" s="25">
        <v>3.5</v>
      </c>
      <c r="N189" s="25"/>
      <c r="O189" s="25"/>
      <c r="P189" s="25"/>
      <c r="Q189" s="25"/>
      <c r="R189" s="25"/>
      <c r="S189" s="25"/>
      <c r="T189" s="25"/>
      <c r="U189" s="25"/>
      <c r="V189" s="25" t="s">
        <v>76</v>
      </c>
      <c r="W189" s="25"/>
      <c r="X189" s="25"/>
      <c r="Y189" s="25"/>
      <c r="Z189" s="25"/>
      <c r="AA189" s="25" t="s">
        <v>75</v>
      </c>
      <c r="AB189" s="25"/>
      <c r="AC189" s="25"/>
      <c r="AD189" s="25"/>
      <c r="AE189" s="25"/>
      <c r="AF189" s="25"/>
    </row>
    <row r="190" spans="1:32" x14ac:dyDescent="0.25">
      <c r="A190" s="6" t="s">
        <v>146</v>
      </c>
      <c r="B190" s="22">
        <v>3</v>
      </c>
      <c r="C190" s="22" t="s">
        <v>40</v>
      </c>
      <c r="D190" s="23">
        <v>42466</v>
      </c>
      <c r="E190" s="23">
        <v>42466</v>
      </c>
      <c r="F190" s="22"/>
      <c r="G190" s="22"/>
      <c r="H190" s="22"/>
      <c r="I190" s="22"/>
      <c r="J190" s="22"/>
      <c r="K190" s="22"/>
      <c r="L190" s="22"/>
      <c r="M190" s="22"/>
      <c r="N190" s="22" t="s">
        <v>126</v>
      </c>
      <c r="O190" s="22">
        <v>0.5</v>
      </c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 t="s">
        <v>6</v>
      </c>
      <c r="AB190" s="22"/>
      <c r="AC190" s="22"/>
      <c r="AD190" s="22"/>
      <c r="AE190" s="22"/>
      <c r="AF190" s="22"/>
    </row>
    <row r="191" spans="1:32" x14ac:dyDescent="0.25">
      <c r="A191" s="6" t="s">
        <v>179</v>
      </c>
      <c r="B191" s="22">
        <v>3</v>
      </c>
      <c r="C191" s="22" t="s">
        <v>149</v>
      </c>
      <c r="D191" s="9">
        <v>42466</v>
      </c>
      <c r="E191" s="23">
        <v>42466</v>
      </c>
      <c r="F191" s="22"/>
      <c r="G191" s="22"/>
      <c r="H191" s="22"/>
      <c r="I191" s="22"/>
      <c r="J191" s="22"/>
      <c r="K191" s="22"/>
      <c r="L191" s="22"/>
      <c r="M191" s="22"/>
      <c r="N191" s="22" t="s">
        <v>76</v>
      </c>
      <c r="O191" s="22">
        <v>3.5</v>
      </c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 t="s">
        <v>6</v>
      </c>
      <c r="AB191" s="22"/>
      <c r="AC191" s="22"/>
      <c r="AD191" s="22"/>
      <c r="AE191" s="22"/>
      <c r="AF191" s="22"/>
    </row>
    <row r="192" spans="1:32" x14ac:dyDescent="0.25">
      <c r="A192" s="6" t="s">
        <v>61</v>
      </c>
      <c r="B192" s="22">
        <v>1</v>
      </c>
      <c r="C192" s="22" t="s">
        <v>50</v>
      </c>
      <c r="D192" s="23">
        <v>42466</v>
      </c>
      <c r="E192" s="23">
        <v>42466</v>
      </c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 t="s">
        <v>126</v>
      </c>
      <c r="S192" s="22">
        <v>0.5</v>
      </c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</row>
    <row r="193" spans="1:32" ht="30" x14ac:dyDescent="0.25">
      <c r="A193" s="6" t="s">
        <v>147</v>
      </c>
      <c r="B193" s="22">
        <v>4</v>
      </c>
      <c r="C193" s="22" t="s">
        <v>50</v>
      </c>
      <c r="D193" s="23">
        <v>42466</v>
      </c>
      <c r="E193" s="23">
        <v>42466</v>
      </c>
      <c r="F193" s="22"/>
      <c r="G193" s="22"/>
      <c r="H193" s="22"/>
      <c r="I193" s="22"/>
      <c r="J193" s="22"/>
      <c r="K193" s="22"/>
      <c r="L193" s="22" t="s">
        <v>76</v>
      </c>
      <c r="M193" s="22">
        <v>6.2</v>
      </c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</row>
    <row r="194" spans="1:32" x14ac:dyDescent="0.25">
      <c r="A194" s="6" t="s">
        <v>148</v>
      </c>
      <c r="B194" s="22">
        <v>1</v>
      </c>
      <c r="C194" s="22"/>
      <c r="D194" s="23">
        <v>42466</v>
      </c>
      <c r="E194" s="23">
        <v>42466</v>
      </c>
      <c r="F194" s="22"/>
      <c r="G194" s="22"/>
      <c r="H194" s="22"/>
      <c r="I194" s="22"/>
      <c r="J194" s="22" t="s">
        <v>126</v>
      </c>
      <c r="K194" s="22">
        <v>0.5</v>
      </c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</row>
    <row r="195" spans="1:32" x14ac:dyDescent="0.25">
      <c r="A195" s="27" t="s">
        <v>131</v>
      </c>
      <c r="B195" s="28">
        <v>1</v>
      </c>
      <c r="C195" s="28" t="s">
        <v>38</v>
      </c>
      <c r="D195" s="29">
        <v>42466</v>
      </c>
      <c r="E195" s="29">
        <v>42466</v>
      </c>
      <c r="F195" s="28"/>
      <c r="G195" s="28"/>
      <c r="H195" s="28"/>
      <c r="I195" s="28"/>
      <c r="J195" s="28"/>
      <c r="K195" s="28"/>
      <c r="L195" s="28"/>
      <c r="M195" s="28"/>
      <c r="N195" s="28" t="s">
        <v>76</v>
      </c>
      <c r="O195" s="28">
        <v>8.5</v>
      </c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</row>
    <row r="196" spans="1:32" s="51" customFormat="1" ht="18" customHeight="1" x14ac:dyDescent="0.3">
      <c r="A196" s="40" t="s">
        <v>206</v>
      </c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41"/>
    </row>
    <row r="197" spans="1:32" x14ac:dyDescent="0.25">
      <c r="A197" s="24" t="s">
        <v>145</v>
      </c>
      <c r="B197" s="25">
        <v>1</v>
      </c>
      <c r="C197" s="25" t="s">
        <v>40</v>
      </c>
      <c r="D197" s="26">
        <v>41890</v>
      </c>
      <c r="E197" s="26">
        <v>41890</v>
      </c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 t="s">
        <v>76</v>
      </c>
      <c r="Q197" s="25">
        <v>6.2</v>
      </c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</row>
    <row r="198" spans="1:32" x14ac:dyDescent="0.25">
      <c r="A198" s="6" t="s">
        <v>176</v>
      </c>
      <c r="B198" s="22">
        <v>1</v>
      </c>
      <c r="C198" s="22" t="s">
        <v>27</v>
      </c>
      <c r="D198" s="23">
        <v>41890</v>
      </c>
      <c r="E198" s="23">
        <v>41890</v>
      </c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 t="s">
        <v>76</v>
      </c>
      <c r="Q198" s="22">
        <v>3.5</v>
      </c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</row>
    <row r="199" spans="1:32" x14ac:dyDescent="0.25">
      <c r="A199" s="6" t="s">
        <v>177</v>
      </c>
      <c r="B199" s="22">
        <v>3</v>
      </c>
      <c r="C199" s="22" t="s">
        <v>180</v>
      </c>
      <c r="D199" s="23">
        <v>41890</v>
      </c>
      <c r="E199" s="23">
        <v>41890</v>
      </c>
      <c r="F199" s="22"/>
      <c r="G199" s="22"/>
      <c r="H199" s="22"/>
      <c r="I199" s="22"/>
      <c r="J199" s="22" t="s">
        <v>126</v>
      </c>
      <c r="K199" s="22">
        <v>0.5</v>
      </c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</row>
    <row r="200" spans="1:32" x14ac:dyDescent="0.25">
      <c r="A200" s="6" t="s">
        <v>44</v>
      </c>
      <c r="B200" s="22">
        <v>1</v>
      </c>
      <c r="C200" s="22" t="s">
        <v>181</v>
      </c>
      <c r="D200" s="23">
        <v>41890</v>
      </c>
      <c r="E200" s="23">
        <v>41890</v>
      </c>
      <c r="F200" s="22"/>
      <c r="G200" s="22"/>
      <c r="H200" s="22"/>
      <c r="I200" s="22"/>
      <c r="J200" s="22" t="s">
        <v>76</v>
      </c>
      <c r="K200" s="22">
        <v>3.5</v>
      </c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</row>
    <row r="201" spans="1:32" x14ac:dyDescent="0.25">
      <c r="A201" s="6" t="s">
        <v>37</v>
      </c>
      <c r="B201" s="22">
        <v>1</v>
      </c>
      <c r="C201" s="22" t="s">
        <v>27</v>
      </c>
      <c r="D201" s="23">
        <v>41890</v>
      </c>
      <c r="E201" s="23" t="s">
        <v>173</v>
      </c>
      <c r="F201" s="22"/>
      <c r="G201" s="22"/>
      <c r="H201" s="22"/>
      <c r="I201" s="22"/>
      <c r="J201" s="22" t="s">
        <v>76</v>
      </c>
      <c r="K201" s="22">
        <v>16.8</v>
      </c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</row>
    <row r="202" spans="1:32" x14ac:dyDescent="0.25">
      <c r="A202" s="6" t="s">
        <v>95</v>
      </c>
      <c r="B202" s="22">
        <v>1</v>
      </c>
      <c r="C202" s="32" t="s">
        <v>182</v>
      </c>
      <c r="D202" s="23">
        <v>41890</v>
      </c>
      <c r="E202" s="23">
        <v>41890</v>
      </c>
      <c r="F202" s="22"/>
      <c r="G202" s="22"/>
      <c r="H202" s="22"/>
      <c r="I202" s="22"/>
      <c r="J202" s="22" t="s">
        <v>126</v>
      </c>
      <c r="K202" s="22">
        <v>0.5</v>
      </c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</row>
    <row r="203" spans="1:32" x14ac:dyDescent="0.25">
      <c r="A203" s="27" t="s">
        <v>178</v>
      </c>
      <c r="B203" s="27">
        <v>5</v>
      </c>
      <c r="C203" s="28" t="s">
        <v>65</v>
      </c>
      <c r="D203" s="29">
        <v>41890</v>
      </c>
      <c r="E203" s="29">
        <v>41890</v>
      </c>
      <c r="F203" s="29"/>
      <c r="G203" s="28"/>
      <c r="H203" s="28"/>
      <c r="I203" s="28"/>
      <c r="J203" s="28"/>
      <c r="K203" s="28"/>
      <c r="L203" s="28"/>
      <c r="M203" s="28"/>
      <c r="N203" s="28"/>
      <c r="O203" s="28"/>
      <c r="P203" s="28" t="s">
        <v>76</v>
      </c>
      <c r="Q203" s="28">
        <v>3.5</v>
      </c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</row>
    <row r="204" spans="1:32" ht="18.75" x14ac:dyDescent="0.3">
      <c r="A204" s="36" t="s">
        <v>188</v>
      </c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41"/>
    </row>
    <row r="205" spans="1:32" x14ac:dyDescent="0.25">
      <c r="A205" s="24" t="s">
        <v>145</v>
      </c>
      <c r="B205" s="25">
        <v>1</v>
      </c>
      <c r="C205" s="25" t="s">
        <v>40</v>
      </c>
      <c r="D205" s="26">
        <v>40758</v>
      </c>
      <c r="E205" s="26">
        <v>40758</v>
      </c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 t="s">
        <v>76</v>
      </c>
      <c r="W205" s="25">
        <v>6.2</v>
      </c>
      <c r="X205" s="25"/>
      <c r="Y205" s="25"/>
      <c r="Z205" s="25"/>
      <c r="AA205" s="25"/>
      <c r="AB205" s="25"/>
      <c r="AC205" s="25"/>
      <c r="AD205" s="25"/>
      <c r="AE205" s="25"/>
      <c r="AF205" s="25"/>
    </row>
    <row r="206" spans="1:32" x14ac:dyDescent="0.25">
      <c r="A206" s="6" t="s">
        <v>177</v>
      </c>
      <c r="B206" s="22">
        <v>3</v>
      </c>
      <c r="C206" s="22" t="s">
        <v>91</v>
      </c>
      <c r="D206" s="23">
        <v>40758</v>
      </c>
      <c r="E206" s="23">
        <v>40758</v>
      </c>
      <c r="F206" s="22"/>
      <c r="G206" s="22"/>
      <c r="H206" s="22"/>
      <c r="I206" s="22"/>
      <c r="J206" s="22"/>
      <c r="K206" s="22"/>
      <c r="L206" s="22" t="s">
        <v>126</v>
      </c>
      <c r="M206" s="22">
        <v>0.5</v>
      </c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</row>
    <row r="207" spans="1:32" x14ac:dyDescent="0.25">
      <c r="A207" s="6" t="s">
        <v>176</v>
      </c>
      <c r="B207" s="22">
        <v>1</v>
      </c>
      <c r="C207" s="22" t="s">
        <v>40</v>
      </c>
      <c r="D207" s="23">
        <v>40758</v>
      </c>
      <c r="E207" s="23">
        <v>40758</v>
      </c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 t="s">
        <v>76</v>
      </c>
      <c r="Q207" s="22">
        <v>2.2000000000000002</v>
      </c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</row>
    <row r="208" spans="1:32" x14ac:dyDescent="0.25">
      <c r="A208" s="6" t="s">
        <v>183</v>
      </c>
      <c r="B208" s="22">
        <v>1</v>
      </c>
      <c r="C208" s="22" t="s">
        <v>38</v>
      </c>
      <c r="D208" s="23">
        <v>40758</v>
      </c>
      <c r="E208" s="23">
        <v>40758</v>
      </c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 t="s">
        <v>76</v>
      </c>
      <c r="Q208" s="22">
        <v>10.199999999999999</v>
      </c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</row>
    <row r="209" spans="1:32" x14ac:dyDescent="0.25">
      <c r="A209" s="6" t="s">
        <v>184</v>
      </c>
      <c r="B209" s="22">
        <v>1</v>
      </c>
      <c r="C209" s="22" t="s">
        <v>182</v>
      </c>
      <c r="D209" s="23">
        <v>40758</v>
      </c>
      <c r="E209" s="23">
        <v>40758</v>
      </c>
      <c r="F209" s="22"/>
      <c r="G209" s="22"/>
      <c r="H209" s="22"/>
      <c r="I209" s="22"/>
      <c r="J209" s="22"/>
      <c r="K209" s="22"/>
      <c r="L209" s="22" t="s">
        <v>126</v>
      </c>
      <c r="M209" s="22">
        <v>0.5</v>
      </c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</row>
    <row r="210" spans="1:32" x14ac:dyDescent="0.25">
      <c r="A210" s="27" t="s">
        <v>178</v>
      </c>
      <c r="B210" s="28">
        <v>4</v>
      </c>
      <c r="C210" s="28" t="s">
        <v>185</v>
      </c>
      <c r="D210" s="29">
        <v>40758</v>
      </c>
      <c r="E210" s="29">
        <v>40758</v>
      </c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 t="s">
        <v>76</v>
      </c>
      <c r="Q210" s="28">
        <v>5.5</v>
      </c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</row>
    <row r="211" spans="1:32" ht="18.75" x14ac:dyDescent="0.3">
      <c r="A211" s="36" t="s">
        <v>187</v>
      </c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41"/>
    </row>
    <row r="212" spans="1:32" x14ac:dyDescent="0.25">
      <c r="A212" s="24" t="s">
        <v>145</v>
      </c>
      <c r="B212" s="25">
        <v>1</v>
      </c>
      <c r="C212" s="25" t="s">
        <v>40</v>
      </c>
      <c r="D212" s="26">
        <v>41129</v>
      </c>
      <c r="E212" s="26">
        <v>41129</v>
      </c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 t="s">
        <v>76</v>
      </c>
      <c r="U212" s="25">
        <v>6.2</v>
      </c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</row>
    <row r="213" spans="1:32" x14ac:dyDescent="0.25">
      <c r="A213" s="6" t="s">
        <v>177</v>
      </c>
      <c r="B213" s="22">
        <v>3</v>
      </c>
      <c r="C213" s="22" t="s">
        <v>91</v>
      </c>
      <c r="D213" s="23">
        <v>41129</v>
      </c>
      <c r="E213" s="23">
        <v>41129</v>
      </c>
      <c r="F213" s="22"/>
      <c r="G213" s="22"/>
      <c r="H213" s="22"/>
      <c r="I213" s="22"/>
      <c r="J213" s="22"/>
      <c r="K213" s="22"/>
      <c r="L213" s="22" t="s">
        <v>126</v>
      </c>
      <c r="M213" s="22">
        <v>0.5</v>
      </c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</row>
    <row r="214" spans="1:32" x14ac:dyDescent="0.25">
      <c r="A214" s="6" t="s">
        <v>176</v>
      </c>
      <c r="B214" s="22">
        <v>1</v>
      </c>
      <c r="C214" s="22" t="s">
        <v>27</v>
      </c>
      <c r="D214" s="23">
        <v>41129</v>
      </c>
      <c r="E214" s="23">
        <v>41129</v>
      </c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 t="s">
        <v>76</v>
      </c>
      <c r="Q214" s="22">
        <v>2.2000000000000002</v>
      </c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</row>
    <row r="215" spans="1:32" x14ac:dyDescent="0.25">
      <c r="A215" s="6" t="s">
        <v>183</v>
      </c>
      <c r="B215" s="22">
        <v>1</v>
      </c>
      <c r="C215" s="22" t="s">
        <v>38</v>
      </c>
      <c r="D215" s="23">
        <v>41129</v>
      </c>
      <c r="E215" s="23">
        <v>41129</v>
      </c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 t="s">
        <v>76</v>
      </c>
      <c r="Q215" s="22">
        <v>10.199999999999999</v>
      </c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</row>
    <row r="216" spans="1:32" x14ac:dyDescent="0.25">
      <c r="A216" s="6" t="s">
        <v>95</v>
      </c>
      <c r="B216" s="22">
        <v>1</v>
      </c>
      <c r="C216" s="22" t="s">
        <v>189</v>
      </c>
      <c r="D216" s="23">
        <v>41129</v>
      </c>
      <c r="E216" s="23">
        <v>41129</v>
      </c>
      <c r="F216" s="22"/>
      <c r="G216" s="22"/>
      <c r="H216" s="22"/>
      <c r="I216" s="22"/>
      <c r="J216" s="22"/>
      <c r="K216" s="22"/>
      <c r="L216" s="22" t="s">
        <v>126</v>
      </c>
      <c r="M216" s="22">
        <v>0.5</v>
      </c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</row>
    <row r="217" spans="1:32" x14ac:dyDescent="0.25">
      <c r="A217" s="6" t="s">
        <v>178</v>
      </c>
      <c r="B217" s="22">
        <v>4</v>
      </c>
      <c r="C217" s="22" t="s">
        <v>185</v>
      </c>
      <c r="D217" s="23">
        <v>41129</v>
      </c>
      <c r="E217" s="23">
        <v>41129</v>
      </c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 t="s">
        <v>126</v>
      </c>
      <c r="Q217" s="22">
        <v>0.5</v>
      </c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</row>
    <row r="218" spans="1:32" x14ac:dyDescent="0.25">
      <c r="A218" s="27"/>
      <c r="B218" s="28"/>
      <c r="C218" s="28"/>
      <c r="D218" s="29">
        <v>41129</v>
      </c>
      <c r="E218" s="29">
        <v>41129</v>
      </c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</row>
    <row r="219" spans="1:32" ht="15.75" x14ac:dyDescent="0.3">
      <c r="A219" s="36" t="s">
        <v>186</v>
      </c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5"/>
    </row>
    <row r="220" spans="1:32" x14ac:dyDescent="0.25">
      <c r="A220" s="24" t="s">
        <v>145</v>
      </c>
      <c r="B220" s="25">
        <v>1</v>
      </c>
      <c r="C220" s="25" t="s">
        <v>40</v>
      </c>
      <c r="D220" s="26">
        <v>33093</v>
      </c>
      <c r="E220" s="26">
        <v>33093</v>
      </c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 t="s">
        <v>76</v>
      </c>
      <c r="U220" s="25">
        <v>6.2</v>
      </c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</row>
    <row r="221" spans="1:32" x14ac:dyDescent="0.25">
      <c r="A221" s="6" t="s">
        <v>177</v>
      </c>
      <c r="B221" s="22">
        <v>3</v>
      </c>
      <c r="C221" s="22" t="s">
        <v>91</v>
      </c>
      <c r="D221" s="23">
        <v>33093</v>
      </c>
      <c r="E221" s="23">
        <v>33093</v>
      </c>
      <c r="F221" s="22"/>
      <c r="G221" s="22"/>
      <c r="H221" s="22"/>
      <c r="I221" s="22"/>
      <c r="J221" s="22"/>
      <c r="K221" s="22"/>
      <c r="L221" s="22"/>
      <c r="M221" s="22"/>
      <c r="N221" s="22" t="s">
        <v>77</v>
      </c>
      <c r="O221" s="22">
        <v>3.5</v>
      </c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</row>
    <row r="222" spans="1:32" x14ac:dyDescent="0.25">
      <c r="A222" s="6" t="s">
        <v>176</v>
      </c>
      <c r="B222" s="22">
        <v>1</v>
      </c>
      <c r="C222" s="22" t="s">
        <v>27</v>
      </c>
      <c r="D222" s="23">
        <v>33093</v>
      </c>
      <c r="E222" s="23">
        <v>33093</v>
      </c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 t="s">
        <v>76</v>
      </c>
      <c r="U222" s="22">
        <v>2.2000000000000002</v>
      </c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</row>
    <row r="223" spans="1:32" x14ac:dyDescent="0.25">
      <c r="A223" s="6" t="s">
        <v>183</v>
      </c>
      <c r="B223" s="22">
        <v>1</v>
      </c>
      <c r="C223" s="22" t="s">
        <v>38</v>
      </c>
      <c r="D223" s="23">
        <v>33093</v>
      </c>
      <c r="E223" s="23">
        <v>33093</v>
      </c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 t="s">
        <v>76</v>
      </c>
      <c r="U223" s="22">
        <v>10.199999999999999</v>
      </c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</row>
    <row r="224" spans="1:32" x14ac:dyDescent="0.25">
      <c r="A224" s="6" t="s">
        <v>148</v>
      </c>
      <c r="B224" s="22">
        <v>1</v>
      </c>
      <c r="C224" s="22" t="s">
        <v>182</v>
      </c>
      <c r="D224" s="23">
        <v>33093</v>
      </c>
      <c r="E224" s="23">
        <v>33093</v>
      </c>
      <c r="F224" s="22"/>
      <c r="G224" s="22"/>
      <c r="H224" s="22"/>
      <c r="I224" s="22"/>
      <c r="J224" s="22"/>
      <c r="K224" s="22"/>
      <c r="L224" s="22"/>
      <c r="M224" s="22"/>
      <c r="N224" s="22" t="s">
        <v>126</v>
      </c>
      <c r="O224" s="22">
        <v>0.5</v>
      </c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</row>
    <row r="225" spans="1:32" x14ac:dyDescent="0.25">
      <c r="A225" s="27" t="s">
        <v>190</v>
      </c>
      <c r="B225" s="28">
        <v>4</v>
      </c>
      <c r="C225" s="28" t="s">
        <v>50</v>
      </c>
      <c r="D225" s="29">
        <v>33093</v>
      </c>
      <c r="E225" s="29">
        <v>33093</v>
      </c>
      <c r="F225" s="28"/>
      <c r="G225" s="28"/>
      <c r="H225" s="28"/>
      <c r="I225" s="28"/>
      <c r="J225" s="28"/>
      <c r="K225" s="28"/>
      <c r="L225" s="28"/>
      <c r="M225" s="28"/>
      <c r="N225" s="28" t="s">
        <v>76</v>
      </c>
      <c r="O225" s="28">
        <v>5.5</v>
      </c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</row>
    <row r="226" spans="1:32" ht="18.75" x14ac:dyDescent="0.3">
      <c r="A226" s="36" t="s">
        <v>162</v>
      </c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41"/>
    </row>
    <row r="227" spans="1:32" x14ac:dyDescent="0.25">
      <c r="A227" s="24" t="s">
        <v>145</v>
      </c>
      <c r="B227" s="25">
        <v>1</v>
      </c>
      <c r="C227" s="25" t="s">
        <v>40</v>
      </c>
      <c r="D227" s="26">
        <v>41099</v>
      </c>
      <c r="E227" s="26">
        <v>41099</v>
      </c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 t="s">
        <v>76</v>
      </c>
      <c r="U227" s="25">
        <v>6.2</v>
      </c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</row>
    <row r="228" spans="1:32" x14ac:dyDescent="0.25">
      <c r="A228" s="6" t="s">
        <v>177</v>
      </c>
      <c r="B228" s="22">
        <v>3</v>
      </c>
      <c r="C228" s="22" t="s">
        <v>91</v>
      </c>
      <c r="D228" s="23">
        <v>41099</v>
      </c>
      <c r="E228" s="23">
        <v>41099</v>
      </c>
      <c r="F228" s="22"/>
      <c r="G228" s="22"/>
      <c r="H228" s="22"/>
      <c r="I228" s="22"/>
      <c r="J228" s="22"/>
      <c r="K228" s="22"/>
      <c r="L228" s="22" t="s">
        <v>126</v>
      </c>
      <c r="M228" s="22">
        <v>0.5</v>
      </c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</row>
    <row r="229" spans="1:32" x14ac:dyDescent="0.25">
      <c r="A229" s="6" t="s">
        <v>176</v>
      </c>
      <c r="B229" s="22">
        <v>1</v>
      </c>
      <c r="C229" s="22" t="s">
        <v>27</v>
      </c>
      <c r="D229" s="23">
        <v>41099</v>
      </c>
      <c r="E229" s="23">
        <v>41099</v>
      </c>
      <c r="F229" s="22"/>
      <c r="G229" s="22"/>
      <c r="H229" s="22"/>
      <c r="I229" s="22"/>
      <c r="J229" s="22"/>
      <c r="K229" s="22"/>
      <c r="L229" s="22" t="s">
        <v>126</v>
      </c>
      <c r="M229" s="22">
        <v>0.5</v>
      </c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</row>
    <row r="230" spans="1:32" x14ac:dyDescent="0.25">
      <c r="A230" s="6" t="s">
        <v>183</v>
      </c>
      <c r="B230" s="22">
        <v>1</v>
      </c>
      <c r="C230" s="22" t="s">
        <v>40</v>
      </c>
      <c r="D230" s="23">
        <v>41099</v>
      </c>
      <c r="E230" s="23">
        <v>41099</v>
      </c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 t="s">
        <v>76</v>
      </c>
      <c r="S230" s="22">
        <v>10.199999999999999</v>
      </c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</row>
    <row r="231" spans="1:32" x14ac:dyDescent="0.25">
      <c r="A231" s="6" t="s">
        <v>148</v>
      </c>
      <c r="B231" s="22">
        <v>1</v>
      </c>
      <c r="C231" s="22" t="s">
        <v>182</v>
      </c>
      <c r="D231" s="22" t="s">
        <v>172</v>
      </c>
      <c r="E231" s="23">
        <v>41099</v>
      </c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 t="s">
        <v>126</v>
      </c>
      <c r="W231" s="22">
        <v>0.5</v>
      </c>
      <c r="X231" s="22"/>
      <c r="Y231" s="22"/>
      <c r="Z231" s="22"/>
      <c r="AA231" s="22"/>
      <c r="AB231" s="22"/>
      <c r="AC231" s="22"/>
      <c r="AD231" s="22"/>
      <c r="AE231" s="22"/>
      <c r="AF231" s="22"/>
    </row>
    <row r="232" spans="1:32" x14ac:dyDescent="0.25">
      <c r="A232" s="27" t="s">
        <v>178</v>
      </c>
      <c r="B232" s="28">
        <v>4</v>
      </c>
      <c r="C232" s="28" t="s">
        <v>185</v>
      </c>
      <c r="D232" s="29">
        <v>41099</v>
      </c>
      <c r="E232" s="29">
        <v>41099</v>
      </c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 t="s">
        <v>76</v>
      </c>
      <c r="S232" s="28">
        <v>5.5</v>
      </c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</row>
    <row r="233" spans="1:32" ht="18.75" x14ac:dyDescent="0.3">
      <c r="A233" s="40" t="s">
        <v>164</v>
      </c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41"/>
    </row>
    <row r="234" spans="1:32" x14ac:dyDescent="0.25">
      <c r="A234" s="24" t="s">
        <v>145</v>
      </c>
      <c r="B234" s="25">
        <v>1</v>
      </c>
      <c r="C234" s="25" t="s">
        <v>40</v>
      </c>
      <c r="D234" s="26">
        <v>41030</v>
      </c>
      <c r="E234" s="26">
        <v>41030</v>
      </c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 t="s">
        <v>76</v>
      </c>
      <c r="W234" s="25">
        <v>6.5</v>
      </c>
      <c r="X234" s="25"/>
      <c r="Y234" s="25"/>
      <c r="Z234" s="25"/>
      <c r="AA234" s="25"/>
      <c r="AB234" s="25"/>
      <c r="AC234" s="25"/>
      <c r="AD234" s="25"/>
      <c r="AE234" s="25"/>
      <c r="AF234" s="25"/>
    </row>
    <row r="235" spans="1:32" x14ac:dyDescent="0.25">
      <c r="A235" s="6" t="s">
        <v>44</v>
      </c>
      <c r="B235" s="22">
        <v>1</v>
      </c>
      <c r="C235" s="22" t="s">
        <v>40</v>
      </c>
      <c r="D235" s="23">
        <v>41030</v>
      </c>
      <c r="E235" s="22" t="s">
        <v>171</v>
      </c>
      <c r="F235" s="22"/>
      <c r="G235" s="22"/>
      <c r="H235" s="22"/>
      <c r="I235" s="22"/>
      <c r="J235" s="22"/>
      <c r="K235" s="22"/>
      <c r="L235" s="22" t="s">
        <v>76</v>
      </c>
      <c r="M235" s="22">
        <v>3.5</v>
      </c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</row>
    <row r="236" spans="1:32" x14ac:dyDescent="0.25">
      <c r="A236" s="6" t="s">
        <v>191</v>
      </c>
      <c r="B236" s="22">
        <v>1</v>
      </c>
      <c r="C236" s="22"/>
      <c r="D236" s="23">
        <v>41030</v>
      </c>
      <c r="E236" s="23">
        <v>41030</v>
      </c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 t="s">
        <v>76</v>
      </c>
      <c r="W236" s="22">
        <v>3.5</v>
      </c>
      <c r="X236" s="22"/>
      <c r="Y236" s="22"/>
      <c r="Z236" s="22"/>
      <c r="AA236" s="22"/>
      <c r="AB236" s="22"/>
      <c r="AC236" s="22"/>
      <c r="AD236" s="22"/>
      <c r="AE236" s="22"/>
      <c r="AF236" s="22"/>
    </row>
    <row r="237" spans="1:32" x14ac:dyDescent="0.25">
      <c r="A237" s="6" t="s">
        <v>183</v>
      </c>
      <c r="B237" s="22">
        <v>1</v>
      </c>
      <c r="C237" s="22" t="s">
        <v>27</v>
      </c>
      <c r="D237" s="23">
        <v>41030</v>
      </c>
      <c r="E237" s="23">
        <v>41030</v>
      </c>
      <c r="F237" s="22"/>
      <c r="G237" s="22"/>
      <c r="H237" s="22"/>
      <c r="I237" s="22"/>
      <c r="J237" s="22"/>
      <c r="K237" s="22"/>
      <c r="L237" s="22" t="s">
        <v>76</v>
      </c>
      <c r="M237" s="22">
        <v>12.5</v>
      </c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</row>
    <row r="238" spans="1:32" x14ac:dyDescent="0.25">
      <c r="A238" s="6" t="s">
        <v>176</v>
      </c>
      <c r="B238" s="22">
        <v>1</v>
      </c>
      <c r="C238" s="22" t="s">
        <v>27</v>
      </c>
      <c r="D238" s="23">
        <v>41030</v>
      </c>
      <c r="E238" s="23">
        <v>41030</v>
      </c>
      <c r="F238" s="22"/>
      <c r="G238" s="22"/>
      <c r="H238" s="22"/>
      <c r="I238" s="22"/>
      <c r="J238" s="22"/>
      <c r="K238" s="22"/>
      <c r="L238" s="22" t="s">
        <v>76</v>
      </c>
      <c r="M238" s="22">
        <v>5.5</v>
      </c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</row>
    <row r="239" spans="1:32" x14ac:dyDescent="0.25">
      <c r="A239" s="27" t="s">
        <v>192</v>
      </c>
      <c r="B239" s="28">
        <v>5</v>
      </c>
      <c r="C239" s="28" t="s">
        <v>50</v>
      </c>
      <c r="D239" s="29">
        <v>41030</v>
      </c>
      <c r="E239" s="29">
        <v>41030</v>
      </c>
      <c r="F239" s="28"/>
      <c r="G239" s="28"/>
      <c r="H239" s="28"/>
      <c r="I239" s="28"/>
      <c r="J239" s="28"/>
      <c r="K239" s="28"/>
      <c r="L239" s="28" t="s">
        <v>76</v>
      </c>
      <c r="M239" s="28">
        <v>5.5</v>
      </c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</row>
    <row r="240" spans="1:32" ht="18.75" x14ac:dyDescent="0.3">
      <c r="A240" s="36" t="s">
        <v>165</v>
      </c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41"/>
    </row>
    <row r="241" spans="1:32" x14ac:dyDescent="0.25">
      <c r="A241" s="24" t="s">
        <v>44</v>
      </c>
      <c r="B241" s="25">
        <v>2</v>
      </c>
      <c r="C241" s="25" t="s">
        <v>40</v>
      </c>
      <c r="D241" s="26">
        <v>41403</v>
      </c>
      <c r="E241" s="26">
        <v>41403</v>
      </c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 t="s">
        <v>76</v>
      </c>
      <c r="Q241" s="25">
        <v>3.5</v>
      </c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</row>
    <row r="242" spans="1:32" x14ac:dyDescent="0.25">
      <c r="A242" s="6" t="s">
        <v>148</v>
      </c>
      <c r="B242" s="22">
        <v>1</v>
      </c>
      <c r="C242" s="32" t="s">
        <v>182</v>
      </c>
      <c r="D242" s="23">
        <v>41403</v>
      </c>
      <c r="E242" s="23">
        <v>41403</v>
      </c>
      <c r="F242" s="22"/>
      <c r="G242" s="22"/>
      <c r="H242" s="22"/>
      <c r="I242" s="22"/>
      <c r="J242" s="22"/>
      <c r="K242" s="22"/>
      <c r="L242" s="22"/>
      <c r="M242" s="22"/>
      <c r="N242" s="22" t="s">
        <v>126</v>
      </c>
      <c r="O242" s="22">
        <v>0.5</v>
      </c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</row>
    <row r="243" spans="1:32" x14ac:dyDescent="0.25">
      <c r="A243" s="6" t="s">
        <v>177</v>
      </c>
      <c r="B243" s="22">
        <v>6</v>
      </c>
      <c r="C243" s="22" t="s">
        <v>91</v>
      </c>
      <c r="D243" s="23">
        <v>41403</v>
      </c>
      <c r="E243" s="23">
        <v>41403</v>
      </c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 t="s">
        <v>126</v>
      </c>
      <c r="S243" s="22">
        <v>0.5</v>
      </c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</row>
    <row r="244" spans="1:32" x14ac:dyDescent="0.25">
      <c r="A244" s="6" t="s">
        <v>183</v>
      </c>
      <c r="B244" s="22">
        <v>2</v>
      </c>
      <c r="C244" s="22" t="s">
        <v>134</v>
      </c>
      <c r="D244" s="23">
        <v>41403</v>
      </c>
      <c r="E244" s="23">
        <v>41403</v>
      </c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 t="s">
        <v>76</v>
      </c>
      <c r="U244" s="22">
        <v>12.5</v>
      </c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</row>
    <row r="245" spans="1:32" x14ac:dyDescent="0.25">
      <c r="A245" s="6" t="s">
        <v>176</v>
      </c>
      <c r="B245" s="22">
        <v>1</v>
      </c>
      <c r="C245" s="22" t="s">
        <v>27</v>
      </c>
      <c r="D245" s="23">
        <v>41403</v>
      </c>
      <c r="E245" s="23">
        <v>41403</v>
      </c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 t="s">
        <v>76</v>
      </c>
      <c r="W245" s="22">
        <v>2.2000000000000002</v>
      </c>
      <c r="X245" s="22"/>
      <c r="Y245" s="22"/>
      <c r="Z245" s="22"/>
      <c r="AA245" s="22"/>
      <c r="AB245" s="22"/>
      <c r="AC245" s="22"/>
      <c r="AD245" s="22"/>
      <c r="AE245" s="22"/>
      <c r="AF245" s="22"/>
    </row>
    <row r="246" spans="1:32" x14ac:dyDescent="0.25">
      <c r="A246" s="27" t="s">
        <v>193</v>
      </c>
      <c r="B246" s="28">
        <v>5</v>
      </c>
      <c r="C246" s="34">
        <v>250</v>
      </c>
      <c r="D246" s="29">
        <v>41403</v>
      </c>
      <c r="E246" s="29">
        <v>41403</v>
      </c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 t="s">
        <v>76</v>
      </c>
      <c r="W246" s="28">
        <v>5.5</v>
      </c>
      <c r="X246" s="28"/>
      <c r="Y246" s="28"/>
      <c r="Z246" s="28"/>
      <c r="AA246" s="28"/>
      <c r="AB246" s="28"/>
      <c r="AC246" s="28"/>
      <c r="AD246" s="28"/>
      <c r="AE246" s="28"/>
      <c r="AF246" s="28"/>
    </row>
    <row r="247" spans="1:32" ht="18.75" x14ac:dyDescent="0.3">
      <c r="A247" s="36" t="s">
        <v>166</v>
      </c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41"/>
    </row>
    <row r="248" spans="1:32" x14ac:dyDescent="0.25">
      <c r="A248" s="24" t="s">
        <v>44</v>
      </c>
      <c r="B248" s="25">
        <v>1</v>
      </c>
      <c r="C248" s="25" t="s">
        <v>40</v>
      </c>
      <c r="D248" s="26">
        <v>41526</v>
      </c>
      <c r="E248" s="26">
        <v>41526</v>
      </c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 t="s">
        <v>76</v>
      </c>
      <c r="Q248" s="25">
        <v>3.5</v>
      </c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</row>
    <row r="249" spans="1:32" x14ac:dyDescent="0.25">
      <c r="A249" s="6" t="s">
        <v>177</v>
      </c>
      <c r="B249" s="22">
        <v>3</v>
      </c>
      <c r="C249" s="22" t="s">
        <v>91</v>
      </c>
      <c r="D249" s="23">
        <v>41526</v>
      </c>
      <c r="E249" s="23">
        <v>41526</v>
      </c>
      <c r="F249" s="22"/>
      <c r="G249" s="22"/>
      <c r="H249" s="22"/>
      <c r="I249" s="22"/>
      <c r="J249" s="22"/>
      <c r="K249" s="22"/>
      <c r="L249" s="22" t="s">
        <v>126</v>
      </c>
      <c r="M249" s="22">
        <v>0.5</v>
      </c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</row>
    <row r="250" spans="1:32" x14ac:dyDescent="0.25">
      <c r="A250" s="6" t="s">
        <v>183</v>
      </c>
      <c r="B250" s="22">
        <v>1</v>
      </c>
      <c r="C250" s="22" t="s">
        <v>27</v>
      </c>
      <c r="D250" s="23">
        <v>41526</v>
      </c>
      <c r="E250" s="23">
        <v>41526</v>
      </c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 t="s">
        <v>76</v>
      </c>
      <c r="S250" s="22">
        <v>12.5</v>
      </c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</row>
    <row r="251" spans="1:32" x14ac:dyDescent="0.25">
      <c r="A251" s="6" t="s">
        <v>176</v>
      </c>
      <c r="B251" s="22">
        <v>1</v>
      </c>
      <c r="C251" s="22" t="s">
        <v>27</v>
      </c>
      <c r="D251" s="23">
        <v>41526</v>
      </c>
      <c r="E251" s="23">
        <v>41526</v>
      </c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 t="s">
        <v>76</v>
      </c>
      <c r="S251" s="22">
        <v>12.5</v>
      </c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</row>
    <row r="252" spans="1:32" x14ac:dyDescent="0.25">
      <c r="A252" s="6" t="s">
        <v>193</v>
      </c>
      <c r="B252" s="22">
        <v>5</v>
      </c>
      <c r="C252" s="22" t="s">
        <v>50</v>
      </c>
      <c r="D252" s="23">
        <v>41526</v>
      </c>
      <c r="E252" s="23">
        <v>41526</v>
      </c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 t="s">
        <v>76</v>
      </c>
      <c r="W252" s="22">
        <v>2.2000000000000002</v>
      </c>
      <c r="X252" s="22"/>
      <c r="Y252" s="22"/>
      <c r="Z252" s="22"/>
      <c r="AA252" s="22"/>
      <c r="AB252" s="22"/>
      <c r="AC252" s="22"/>
      <c r="AD252" s="22"/>
      <c r="AE252" s="22"/>
      <c r="AF252" s="22"/>
    </row>
    <row r="253" spans="1:32" x14ac:dyDescent="0.25">
      <c r="A253" s="27" t="s">
        <v>178</v>
      </c>
      <c r="B253" s="28">
        <v>2</v>
      </c>
      <c r="C253" s="28" t="s">
        <v>185</v>
      </c>
      <c r="D253" s="29">
        <v>41526</v>
      </c>
      <c r="E253" s="29">
        <v>41526</v>
      </c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 t="s">
        <v>76</v>
      </c>
      <c r="W253" s="28">
        <v>5.5</v>
      </c>
      <c r="X253" s="28"/>
      <c r="Y253" s="28"/>
      <c r="Z253" s="28"/>
      <c r="AA253" s="28"/>
      <c r="AB253" s="28"/>
      <c r="AC253" s="28"/>
      <c r="AD253" s="28"/>
      <c r="AE253" s="28"/>
      <c r="AF253" s="28"/>
    </row>
    <row r="254" spans="1:32" ht="18.75" x14ac:dyDescent="0.3">
      <c r="A254" s="36" t="s">
        <v>167</v>
      </c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41"/>
    </row>
    <row r="255" spans="1:32" x14ac:dyDescent="0.25">
      <c r="A255" s="24" t="s">
        <v>44</v>
      </c>
      <c r="B255" s="25">
        <v>6</v>
      </c>
      <c r="C255" s="25" t="s">
        <v>40</v>
      </c>
      <c r="D255" s="26">
        <v>39116</v>
      </c>
      <c r="E255" s="26">
        <v>39116</v>
      </c>
      <c r="F255" s="25"/>
      <c r="G255" s="25"/>
      <c r="H255" s="25"/>
      <c r="I255" s="25"/>
      <c r="J255" s="25"/>
      <c r="K255" s="25"/>
      <c r="L255" s="25"/>
      <c r="M255" s="25"/>
      <c r="N255" s="25" t="s">
        <v>76</v>
      </c>
      <c r="O255" s="25">
        <v>6.5</v>
      </c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</row>
    <row r="256" spans="1:32" x14ac:dyDescent="0.25">
      <c r="A256" s="6" t="s">
        <v>194</v>
      </c>
      <c r="B256" s="22">
        <v>2</v>
      </c>
      <c r="C256" s="22" t="s">
        <v>40</v>
      </c>
      <c r="D256" s="23">
        <v>39116</v>
      </c>
      <c r="E256" s="23">
        <v>39116</v>
      </c>
      <c r="F256" s="22"/>
      <c r="G256" s="22"/>
      <c r="H256" s="22"/>
      <c r="I256" s="22"/>
      <c r="J256" s="22"/>
      <c r="K256" s="22"/>
      <c r="L256" s="22"/>
      <c r="M256" s="22"/>
      <c r="N256" s="22" t="s">
        <v>76</v>
      </c>
      <c r="O256" s="22">
        <v>2.2000000000000002</v>
      </c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</row>
    <row r="257" spans="1:32" x14ac:dyDescent="0.25">
      <c r="A257" s="6" t="s">
        <v>183</v>
      </c>
      <c r="B257" s="22">
        <v>2</v>
      </c>
      <c r="C257" s="22" t="s">
        <v>38</v>
      </c>
      <c r="D257" s="23">
        <v>39116</v>
      </c>
      <c r="E257" s="23">
        <v>39116</v>
      </c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 t="s">
        <v>76</v>
      </c>
      <c r="S257" s="22">
        <v>12.5</v>
      </c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</row>
    <row r="258" spans="1:32" x14ac:dyDescent="0.25">
      <c r="A258" s="6" t="s">
        <v>176</v>
      </c>
      <c r="B258" s="22">
        <v>2</v>
      </c>
      <c r="C258" s="22" t="s">
        <v>27</v>
      </c>
      <c r="D258" s="23">
        <v>39116</v>
      </c>
      <c r="E258" s="23">
        <v>39116</v>
      </c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 t="s">
        <v>76</v>
      </c>
      <c r="W258" s="22">
        <v>2.2000000000000002</v>
      </c>
      <c r="X258" s="22"/>
      <c r="Y258" s="22"/>
      <c r="Z258" s="22"/>
      <c r="AA258" s="22"/>
      <c r="AB258" s="22"/>
      <c r="AC258" s="22"/>
      <c r="AD258" s="22"/>
      <c r="AE258" s="22"/>
      <c r="AF258" s="22"/>
    </row>
    <row r="259" spans="1:32" x14ac:dyDescent="0.25">
      <c r="A259" s="6" t="s">
        <v>195</v>
      </c>
      <c r="B259" s="22">
        <v>1</v>
      </c>
      <c r="C259" s="22" t="s">
        <v>27</v>
      </c>
      <c r="D259" s="23">
        <v>39116</v>
      </c>
      <c r="E259" s="23">
        <v>39116</v>
      </c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 t="s">
        <v>76</v>
      </c>
      <c r="W259" s="22">
        <v>1.8</v>
      </c>
      <c r="X259" s="22"/>
      <c r="Y259" s="22"/>
      <c r="Z259" s="22"/>
      <c r="AA259" s="22"/>
      <c r="AB259" s="22"/>
      <c r="AC259" s="22"/>
      <c r="AD259" s="22"/>
      <c r="AE259" s="22"/>
      <c r="AF259" s="22"/>
    </row>
    <row r="260" spans="1:32" x14ac:dyDescent="0.25">
      <c r="A260" s="27" t="s">
        <v>193</v>
      </c>
      <c r="B260" s="28">
        <v>16</v>
      </c>
      <c r="C260" s="28" t="s">
        <v>50</v>
      </c>
      <c r="D260" s="29">
        <v>39116</v>
      </c>
      <c r="E260" s="29">
        <v>39116</v>
      </c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 t="s">
        <v>76</v>
      </c>
      <c r="W260" s="28">
        <v>5.5</v>
      </c>
      <c r="X260" s="28"/>
      <c r="Y260" s="28"/>
      <c r="Z260" s="28"/>
      <c r="AA260" s="28"/>
      <c r="AB260" s="28"/>
      <c r="AC260" s="28"/>
      <c r="AD260" s="28"/>
      <c r="AE260" s="28"/>
      <c r="AF260" s="28"/>
    </row>
    <row r="261" spans="1:32" ht="18.75" x14ac:dyDescent="0.3">
      <c r="A261" s="36" t="s">
        <v>207</v>
      </c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41"/>
    </row>
    <row r="262" spans="1:32" x14ac:dyDescent="0.25">
      <c r="A262" s="24" t="s">
        <v>196</v>
      </c>
      <c r="B262" s="25">
        <v>1</v>
      </c>
      <c r="C262" s="25" t="s">
        <v>40</v>
      </c>
      <c r="D262" s="26">
        <v>20853</v>
      </c>
      <c r="E262" s="26">
        <v>20853</v>
      </c>
      <c r="F262" s="25"/>
      <c r="G262" s="25"/>
      <c r="H262" s="25"/>
      <c r="I262" s="25"/>
      <c r="J262" s="25"/>
      <c r="K262" s="25"/>
      <c r="L262" s="25"/>
      <c r="M262" s="25"/>
      <c r="N262" s="25" t="s">
        <v>76</v>
      </c>
      <c r="O262" s="25">
        <v>24.6</v>
      </c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</row>
    <row r="263" spans="1:32" x14ac:dyDescent="0.25">
      <c r="A263" s="6" t="s">
        <v>44</v>
      </c>
      <c r="B263" s="22">
        <v>1</v>
      </c>
      <c r="C263" s="22" t="s">
        <v>40</v>
      </c>
      <c r="D263" s="23">
        <v>20853</v>
      </c>
      <c r="E263" s="23">
        <v>20853</v>
      </c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 t="s">
        <v>76</v>
      </c>
      <c r="S263" s="22">
        <v>16.100000000000001</v>
      </c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</row>
    <row r="264" spans="1:32" x14ac:dyDescent="0.25">
      <c r="A264" s="6" t="s">
        <v>183</v>
      </c>
      <c r="B264" s="22">
        <v>1</v>
      </c>
      <c r="C264" s="22" t="s">
        <v>137</v>
      </c>
      <c r="D264" s="23">
        <v>20853</v>
      </c>
      <c r="E264" s="23">
        <v>20853</v>
      </c>
      <c r="F264" s="22"/>
      <c r="G264" s="22"/>
      <c r="H264" s="22"/>
      <c r="I264" s="22"/>
      <c r="J264" s="22"/>
      <c r="K264" s="22"/>
      <c r="L264" s="22" t="s">
        <v>76</v>
      </c>
      <c r="M264" s="22">
        <v>8.5</v>
      </c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</row>
    <row r="265" spans="1:32" x14ac:dyDescent="0.25">
      <c r="A265" s="6" t="s">
        <v>197</v>
      </c>
      <c r="B265" s="22">
        <v>1</v>
      </c>
      <c r="C265" s="22" t="s">
        <v>200</v>
      </c>
      <c r="D265" s="23">
        <v>20853</v>
      </c>
      <c r="E265" s="23">
        <v>20853</v>
      </c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 t="s">
        <v>76</v>
      </c>
      <c r="W265" s="22">
        <v>13.8</v>
      </c>
      <c r="X265" s="22"/>
      <c r="Y265" s="22"/>
      <c r="Z265" s="22"/>
      <c r="AA265" s="22"/>
      <c r="AB265" s="22"/>
      <c r="AC265" s="22"/>
      <c r="AD265" s="22"/>
      <c r="AE265" s="22"/>
      <c r="AF265" s="22"/>
    </row>
    <row r="266" spans="1:32" x14ac:dyDescent="0.25">
      <c r="A266" s="6" t="s">
        <v>198</v>
      </c>
      <c r="B266" s="22">
        <v>2</v>
      </c>
      <c r="C266" s="22" t="s">
        <v>200</v>
      </c>
      <c r="D266" s="23">
        <v>20853</v>
      </c>
      <c r="E266" s="23">
        <v>20853</v>
      </c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 t="s">
        <v>76</v>
      </c>
      <c r="Y266" s="22">
        <v>10.6</v>
      </c>
      <c r="Z266" s="22"/>
      <c r="AA266" s="22"/>
      <c r="AB266" s="22"/>
      <c r="AC266" s="22"/>
      <c r="AD266" s="22"/>
      <c r="AE266" s="22"/>
      <c r="AF266" s="22"/>
    </row>
    <row r="267" spans="1:32" x14ac:dyDescent="0.25">
      <c r="A267" s="27" t="s">
        <v>178</v>
      </c>
      <c r="B267" s="28">
        <v>4</v>
      </c>
      <c r="C267" s="28" t="s">
        <v>40</v>
      </c>
      <c r="D267" s="29">
        <v>20853</v>
      </c>
      <c r="E267" s="29">
        <v>20853</v>
      </c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 t="s">
        <v>76</v>
      </c>
      <c r="Y267" s="28">
        <v>10.6</v>
      </c>
      <c r="Z267" s="28"/>
      <c r="AA267" s="28"/>
      <c r="AB267" s="28"/>
      <c r="AC267" s="28"/>
      <c r="AD267" s="28"/>
      <c r="AE267" s="28"/>
      <c r="AF267" s="28"/>
    </row>
    <row r="268" spans="1:32" ht="18.75" x14ac:dyDescent="0.3">
      <c r="A268" s="36" t="s">
        <v>168</v>
      </c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41"/>
    </row>
    <row r="269" spans="1:32" x14ac:dyDescent="0.25">
      <c r="A269" s="24" t="s">
        <v>196</v>
      </c>
      <c r="B269" s="25">
        <v>1</v>
      </c>
      <c r="C269" s="25" t="s">
        <v>40</v>
      </c>
      <c r="D269" s="26">
        <v>20853</v>
      </c>
      <c r="E269" s="25" t="s">
        <v>170</v>
      </c>
      <c r="F269" s="25"/>
      <c r="G269" s="25"/>
      <c r="H269" s="25"/>
      <c r="I269" s="25"/>
      <c r="J269" s="25"/>
      <c r="K269" s="25"/>
      <c r="L269" s="25"/>
      <c r="M269" s="25"/>
      <c r="N269" s="25" t="s">
        <v>76</v>
      </c>
      <c r="O269" s="25">
        <v>24.2</v>
      </c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</row>
    <row r="270" spans="1:32" x14ac:dyDescent="0.25">
      <c r="A270" s="6" t="s">
        <v>44</v>
      </c>
      <c r="B270" s="22">
        <v>1</v>
      </c>
      <c r="C270" s="22" t="s">
        <v>40</v>
      </c>
      <c r="D270" s="23">
        <v>20853</v>
      </c>
      <c r="E270" s="23">
        <v>20853</v>
      </c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 t="s">
        <v>76</v>
      </c>
      <c r="S270" s="22">
        <v>16.100000000000001</v>
      </c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</row>
    <row r="271" spans="1:32" x14ac:dyDescent="0.25">
      <c r="A271" s="6" t="s">
        <v>183</v>
      </c>
      <c r="B271" s="22">
        <v>1</v>
      </c>
      <c r="C271" s="22" t="s">
        <v>79</v>
      </c>
      <c r="D271" s="23">
        <v>20853</v>
      </c>
      <c r="E271" s="23">
        <v>20853</v>
      </c>
      <c r="F271" s="22"/>
      <c r="G271" s="22"/>
      <c r="H271" s="22"/>
      <c r="I271" s="22"/>
      <c r="J271" s="22"/>
      <c r="K271" s="22"/>
      <c r="L271" s="22" t="s">
        <v>76</v>
      </c>
      <c r="M271" s="22">
        <v>8.5</v>
      </c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</row>
    <row r="272" spans="1:32" x14ac:dyDescent="0.25">
      <c r="A272" s="6" t="s">
        <v>197</v>
      </c>
      <c r="B272" s="22">
        <v>1</v>
      </c>
      <c r="C272" s="22" t="s">
        <v>200</v>
      </c>
      <c r="D272" s="23">
        <v>20853</v>
      </c>
      <c r="E272" s="23">
        <v>20853</v>
      </c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 t="s">
        <v>76</v>
      </c>
      <c r="W272" s="22">
        <v>13.8</v>
      </c>
      <c r="X272" s="22"/>
      <c r="Y272" s="22"/>
      <c r="Z272" s="22"/>
      <c r="AA272" s="22"/>
      <c r="AB272" s="22"/>
      <c r="AC272" s="22"/>
      <c r="AD272" s="22"/>
      <c r="AE272" s="22"/>
      <c r="AF272" s="22"/>
    </row>
    <row r="273" spans="1:32" x14ac:dyDescent="0.25">
      <c r="A273" s="6" t="s">
        <v>198</v>
      </c>
      <c r="B273" s="22">
        <v>2</v>
      </c>
      <c r="C273" s="22" t="s">
        <v>200</v>
      </c>
      <c r="D273" s="23">
        <v>20853</v>
      </c>
      <c r="E273" s="23">
        <v>20853</v>
      </c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 t="s">
        <v>76</v>
      </c>
      <c r="Y273" s="22">
        <v>10.6</v>
      </c>
      <c r="Z273" s="22"/>
      <c r="AA273" s="22"/>
      <c r="AB273" s="22"/>
      <c r="AC273" s="22"/>
      <c r="AD273" s="22"/>
      <c r="AE273" s="22"/>
      <c r="AF273" s="22"/>
    </row>
    <row r="274" spans="1:32" x14ac:dyDescent="0.25">
      <c r="A274" s="27" t="s">
        <v>199</v>
      </c>
      <c r="B274" s="28">
        <v>4</v>
      </c>
      <c r="C274" s="28" t="s">
        <v>40</v>
      </c>
      <c r="D274" s="29">
        <v>20853</v>
      </c>
      <c r="E274" s="29">
        <v>20853</v>
      </c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 t="s">
        <v>76</v>
      </c>
      <c r="Y274" s="28">
        <v>2.5</v>
      </c>
      <c r="Z274" s="28"/>
      <c r="AA274" s="28"/>
      <c r="AB274" s="28"/>
      <c r="AC274" s="28"/>
      <c r="AD274" s="28"/>
      <c r="AE274" s="28"/>
      <c r="AF274" s="28"/>
    </row>
    <row r="275" spans="1:32" ht="18.75" x14ac:dyDescent="0.3">
      <c r="A275" s="36" t="s">
        <v>169</v>
      </c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41"/>
    </row>
    <row r="276" spans="1:32" x14ac:dyDescent="0.25">
      <c r="A276" s="24" t="s">
        <v>145</v>
      </c>
      <c r="B276" s="25">
        <v>2</v>
      </c>
      <c r="C276" s="25" t="s">
        <v>40</v>
      </c>
      <c r="D276" s="26">
        <v>32269</v>
      </c>
      <c r="E276" s="26">
        <v>32269</v>
      </c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 t="s">
        <v>76</v>
      </c>
      <c r="Q276" s="25">
        <v>4.5</v>
      </c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</row>
    <row r="277" spans="1:32" x14ac:dyDescent="0.25">
      <c r="A277" s="6" t="s">
        <v>44</v>
      </c>
      <c r="B277" s="22">
        <v>4</v>
      </c>
      <c r="C277" s="22" t="s">
        <v>40</v>
      </c>
      <c r="D277" s="23">
        <v>32269</v>
      </c>
      <c r="E277" s="23">
        <v>32269</v>
      </c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 t="s">
        <v>76</v>
      </c>
      <c r="U277" s="22">
        <v>6.5</v>
      </c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</row>
    <row r="278" spans="1:32" x14ac:dyDescent="0.25">
      <c r="A278" s="6" t="s">
        <v>116</v>
      </c>
      <c r="B278" s="22">
        <v>2</v>
      </c>
      <c r="C278" s="22" t="s">
        <v>27</v>
      </c>
      <c r="D278" s="23">
        <v>32269</v>
      </c>
      <c r="E278" s="23">
        <v>32269</v>
      </c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 t="s">
        <v>76</v>
      </c>
      <c r="U278" s="22">
        <v>4.2</v>
      </c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</row>
    <row r="279" spans="1:32" x14ac:dyDescent="0.25">
      <c r="A279" s="6" t="s">
        <v>183</v>
      </c>
      <c r="B279" s="22">
        <v>2</v>
      </c>
      <c r="C279" s="22" t="s">
        <v>38</v>
      </c>
      <c r="D279" s="23">
        <v>32269</v>
      </c>
      <c r="E279" s="23">
        <v>32269</v>
      </c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 t="s">
        <v>76</v>
      </c>
      <c r="Q279" s="22">
        <v>3.5</v>
      </c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</row>
    <row r="280" spans="1:32" x14ac:dyDescent="0.25">
      <c r="A280" s="6" t="s">
        <v>176</v>
      </c>
      <c r="B280" s="22">
        <v>2</v>
      </c>
      <c r="C280" s="22" t="s">
        <v>27</v>
      </c>
      <c r="D280" s="23">
        <v>32269</v>
      </c>
      <c r="E280" s="23">
        <v>32269</v>
      </c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 t="s">
        <v>76</v>
      </c>
      <c r="AA280" s="22">
        <v>2.5</v>
      </c>
      <c r="AB280" s="22"/>
      <c r="AC280" s="22"/>
      <c r="AD280" s="22"/>
      <c r="AE280" s="22"/>
      <c r="AF280" s="22"/>
    </row>
    <row r="281" spans="1:32" x14ac:dyDescent="0.25">
      <c r="A281" s="6" t="s">
        <v>199</v>
      </c>
      <c r="B281" s="22">
        <v>4</v>
      </c>
      <c r="C281" s="22" t="s">
        <v>185</v>
      </c>
      <c r="D281" s="23">
        <v>32269</v>
      </c>
      <c r="E281" s="23">
        <v>32269</v>
      </c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 t="s">
        <v>126</v>
      </c>
      <c r="AA281" s="22">
        <v>0.2</v>
      </c>
      <c r="AB281" s="22"/>
      <c r="AC281" s="22"/>
      <c r="AD281" s="22"/>
      <c r="AE281" s="22"/>
      <c r="AF281" s="22"/>
    </row>
    <row r="282" spans="1:32" ht="18.75" x14ac:dyDescent="0.3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</row>
    <row r="283" spans="1:32" x14ac:dyDescent="0.25">
      <c r="A283" s="30" t="s">
        <v>124</v>
      </c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</row>
    <row r="284" spans="1:32" x14ac:dyDescent="0.25">
      <c r="A284" s="30" t="s">
        <v>125</v>
      </c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</row>
    <row r="285" spans="1:32" x14ac:dyDescent="0.25">
      <c r="A285" s="4" t="s">
        <v>123</v>
      </c>
    </row>
  </sheetData>
  <mergeCells count="52">
    <mergeCell ref="A275:AF275"/>
    <mergeCell ref="A282:AF282"/>
    <mergeCell ref="A240:AF240"/>
    <mergeCell ref="A247:AF247"/>
    <mergeCell ref="A254:AF254"/>
    <mergeCell ref="A261:AF261"/>
    <mergeCell ref="A268:AF268"/>
    <mergeCell ref="A204:AF204"/>
    <mergeCell ref="A211:AF211"/>
    <mergeCell ref="A219:AF219"/>
    <mergeCell ref="A226:AF226"/>
    <mergeCell ref="A233:AF233"/>
    <mergeCell ref="A130:AF130"/>
    <mergeCell ref="A46:AF46"/>
    <mergeCell ref="C8:C9"/>
    <mergeCell ref="D8:E8"/>
    <mergeCell ref="F9:G9"/>
    <mergeCell ref="L9:M9"/>
    <mergeCell ref="N9:O9"/>
    <mergeCell ref="A57:AF57"/>
    <mergeCell ref="A66:AF66"/>
    <mergeCell ref="AD8:AF8"/>
    <mergeCell ref="A11:AF11"/>
    <mergeCell ref="A18:AF18"/>
    <mergeCell ref="A28:AF28"/>
    <mergeCell ref="A37:AF37"/>
    <mergeCell ref="T9:U9"/>
    <mergeCell ref="B8:B9"/>
    <mergeCell ref="A8:A9"/>
    <mergeCell ref="P9:Q9"/>
    <mergeCell ref="R9:S9"/>
    <mergeCell ref="F8:AC8"/>
    <mergeCell ref="H9:I9"/>
    <mergeCell ref="V9:W9"/>
    <mergeCell ref="X9:Y9"/>
    <mergeCell ref="Z9:AA9"/>
    <mergeCell ref="AB9:AC9"/>
    <mergeCell ref="J9:K9"/>
    <mergeCell ref="A76:AF76"/>
    <mergeCell ref="A85:AF85"/>
    <mergeCell ref="A96:AF96"/>
    <mergeCell ref="A102:AF102"/>
    <mergeCell ref="A119:AF119"/>
    <mergeCell ref="A196:AF196"/>
    <mergeCell ref="A165:AF165"/>
    <mergeCell ref="A141:AF141"/>
    <mergeCell ref="A147:AF147"/>
    <mergeCell ref="A153:AF153"/>
    <mergeCell ref="A159:AF159"/>
    <mergeCell ref="A171:AF171"/>
    <mergeCell ref="A182:AF182"/>
    <mergeCell ref="A188:AF188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2018-07-17T13:40:02Z</dcterms:modified>
</cp:coreProperties>
</file>